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Muzi-seniori" sheetId="10" r:id="rId1"/>
    <sheet name="muzi" sheetId="6" r:id="rId2"/>
    <sheet name="Zeny" sheetId="8" r:id="rId3"/>
    <sheet name="pidideti" sheetId="7" r:id="rId4"/>
    <sheet name="Deti 6-10" sheetId="13" r:id="rId5"/>
    <sheet name="Deti 10-15" sheetId="12" r:id="rId6"/>
    <sheet name="List3" sheetId="3" r:id="rId7"/>
  </sheets>
  <definedNames>
    <definedName name="_xlnm._FilterDatabase" localSheetId="1" hidden="1">muzi!$E$11:$F$28</definedName>
    <definedName name="_xlnm._FilterDatabase" localSheetId="3" hidden="1">pidideti!$A$7:$G$12</definedName>
  </definedNames>
  <calcPr calcId="152511"/>
</workbook>
</file>

<file path=xl/calcChain.xml><?xml version="1.0" encoding="utf-8"?>
<calcChain xmlns="http://schemas.openxmlformats.org/spreadsheetml/2006/main">
  <c r="I10" i="7"/>
  <c r="I23" i="13"/>
  <c r="I22"/>
  <c r="I21"/>
  <c r="I20"/>
  <c r="I19"/>
  <c r="I18"/>
  <c r="I17"/>
  <c r="I16"/>
  <c r="I15"/>
  <c r="I14"/>
  <c r="I13"/>
  <c r="I12"/>
  <c r="I11"/>
  <c r="I8"/>
  <c r="I10"/>
  <c r="I7"/>
  <c r="I9"/>
  <c r="I10" i="10"/>
  <c r="I19" i="6"/>
  <c r="I12" i="12"/>
  <c r="I13" i="10"/>
  <c r="I15"/>
  <c r="I7"/>
  <c r="I16"/>
  <c r="I12"/>
  <c r="I17"/>
  <c r="I11"/>
  <c r="I9"/>
  <c r="I8"/>
  <c r="I18"/>
  <c r="I19"/>
  <c r="I20"/>
  <c r="I21"/>
  <c r="I22"/>
  <c r="I23"/>
  <c r="I24"/>
  <c r="I14"/>
  <c r="I21" i="6"/>
  <c r="I16"/>
  <c r="I10" i="12"/>
  <c r="I25" i="6"/>
  <c r="I11"/>
  <c r="I13"/>
  <c r="I23"/>
  <c r="I28"/>
  <c r="I12"/>
  <c r="I15"/>
  <c r="I7"/>
  <c r="I24"/>
  <c r="I22"/>
  <c r="I27"/>
  <c r="I18"/>
  <c r="I17"/>
  <c r="I14"/>
  <c r="I8"/>
  <c r="I9"/>
  <c r="I26"/>
  <c r="I10"/>
  <c r="I29"/>
  <c r="I30"/>
  <c r="I31"/>
  <c r="I32"/>
  <c r="I14" i="8"/>
  <c r="I8"/>
  <c r="I11"/>
  <c r="I17"/>
  <c r="I10"/>
  <c r="I7"/>
  <c r="I15"/>
  <c r="I9"/>
  <c r="I12"/>
  <c r="I13"/>
  <c r="I18"/>
  <c r="I19"/>
  <c r="I20"/>
  <c r="I21"/>
  <c r="I22"/>
  <c r="I23"/>
  <c r="I24"/>
  <c r="I25"/>
  <c r="I26"/>
  <c r="I27"/>
  <c r="I28"/>
  <c r="I16"/>
  <c r="I9" i="7"/>
  <c r="I11"/>
  <c r="I7"/>
  <c r="I12"/>
  <c r="I13"/>
  <c r="I14"/>
  <c r="I15"/>
  <c r="I16"/>
  <c r="I17"/>
  <c r="I18"/>
  <c r="I19"/>
  <c r="I20"/>
  <c r="I21"/>
  <c r="I22"/>
  <c r="I23"/>
  <c r="I24"/>
  <c r="I25"/>
  <c r="I8"/>
  <c r="I9" i="12"/>
  <c r="I8"/>
  <c r="I11"/>
  <c r="I13"/>
  <c r="I14"/>
  <c r="I15"/>
  <c r="I16"/>
  <c r="I17"/>
  <c r="I18"/>
  <c r="I19"/>
  <c r="I20"/>
  <c r="I21"/>
  <c r="I22"/>
  <c r="I23"/>
  <c r="I7"/>
</calcChain>
</file>

<file path=xl/sharedStrings.xml><?xml version="1.0" encoding="utf-8"?>
<sst xmlns="http://schemas.openxmlformats.org/spreadsheetml/2006/main" count="221" uniqueCount="118">
  <si>
    <t>Startovní listina</t>
  </si>
  <si>
    <t>MUŽI</t>
  </si>
  <si>
    <t>kategorie:</t>
  </si>
  <si>
    <t>Startovní</t>
  </si>
  <si>
    <t>číslo</t>
  </si>
  <si>
    <t>Příjmení</t>
  </si>
  <si>
    <t>Jméno</t>
  </si>
  <si>
    <t>Konečné</t>
  </si>
  <si>
    <t>pořadí</t>
  </si>
  <si>
    <t>Datum</t>
  </si>
  <si>
    <t>narození</t>
  </si>
  <si>
    <t>Čas</t>
  </si>
  <si>
    <t>Poznámka</t>
  </si>
  <si>
    <t>( hod : min : s )</t>
  </si>
  <si>
    <t>Věk</t>
  </si>
  <si>
    <t>Počet</t>
  </si>
  <si>
    <t>startujících</t>
  </si>
  <si>
    <t>MUŽI-senioři</t>
  </si>
  <si>
    <t>ŽENY</t>
  </si>
  <si>
    <t>KLUCI</t>
  </si>
  <si>
    <t>DĚTI</t>
  </si>
  <si>
    <t>Poznámka (e-mail)</t>
  </si>
  <si>
    <t xml:space="preserve"> f  </t>
  </si>
  <si>
    <t>do 40-ti let (narozeni po 26.12. 1973)</t>
  </si>
  <si>
    <t>nad 40 let (narozeni do 26.12. 1973)</t>
  </si>
  <si>
    <t>10-15 let (narozeni po 26.12. 1998)</t>
  </si>
  <si>
    <t>6-10 let (narozeni po 26.12. 2003)</t>
  </si>
  <si>
    <t>PIDIDĚTI (0-6) narozeni do 26.12.2007</t>
  </si>
  <si>
    <t>Fábera</t>
  </si>
  <si>
    <t>Jaroslav</t>
  </si>
  <si>
    <t>Strnad</t>
  </si>
  <si>
    <t>Stanislav</t>
  </si>
  <si>
    <t xml:space="preserve">Němec </t>
  </si>
  <si>
    <t>Přemysl</t>
  </si>
  <si>
    <t>Vojtěch</t>
  </si>
  <si>
    <t>Ondřej</t>
  </si>
  <si>
    <t>Strnadová</t>
  </si>
  <si>
    <t>Silvie</t>
  </si>
  <si>
    <t>Siruček</t>
  </si>
  <si>
    <t>Miroslav</t>
  </si>
  <si>
    <t>Jiří</t>
  </si>
  <si>
    <t>Veselý</t>
  </si>
  <si>
    <t>Jan</t>
  </si>
  <si>
    <t>Kraus</t>
  </si>
  <si>
    <t>Václav</t>
  </si>
  <si>
    <t>cyklokraus@seznam.cz</t>
  </si>
  <si>
    <t>Petr</t>
  </si>
  <si>
    <t>Drábková</t>
  </si>
  <si>
    <t>Jitka</t>
  </si>
  <si>
    <t>Kučera</t>
  </si>
  <si>
    <t>Martin</t>
  </si>
  <si>
    <t>Hájek</t>
  </si>
  <si>
    <t>František</t>
  </si>
  <si>
    <t>Metelková</t>
  </si>
  <si>
    <t>Táňa</t>
  </si>
  <si>
    <t>Metelka</t>
  </si>
  <si>
    <t>Tomáš</t>
  </si>
  <si>
    <t>Michaela</t>
  </si>
  <si>
    <t xml:space="preserve">Strnadová </t>
  </si>
  <si>
    <t>Lenka</t>
  </si>
  <si>
    <t>Zajíc</t>
  </si>
  <si>
    <t>Růžička</t>
  </si>
  <si>
    <t>Vladimír</t>
  </si>
  <si>
    <t>Jordanov</t>
  </si>
  <si>
    <t>Marcel</t>
  </si>
  <si>
    <t>Havelka</t>
  </si>
  <si>
    <t>Zima</t>
  </si>
  <si>
    <t>Burianová</t>
  </si>
  <si>
    <t>Hana</t>
  </si>
  <si>
    <t xml:space="preserve">Havlík </t>
  </si>
  <si>
    <t>Havlík</t>
  </si>
  <si>
    <t>Pšenička</t>
  </si>
  <si>
    <t>Fišer</t>
  </si>
  <si>
    <t>Fišerová</t>
  </si>
  <si>
    <t>Simona</t>
  </si>
  <si>
    <t>Kateřina</t>
  </si>
  <si>
    <t>Kratochvíl</t>
  </si>
  <si>
    <t>Miloš</t>
  </si>
  <si>
    <t>Hronová</t>
  </si>
  <si>
    <t>Markéta</t>
  </si>
  <si>
    <t>Fencl</t>
  </si>
  <si>
    <t>Fenclová</t>
  </si>
  <si>
    <t>Marta</t>
  </si>
  <si>
    <t>Šanda</t>
  </si>
  <si>
    <t>Míla</t>
  </si>
  <si>
    <t>Šandová</t>
  </si>
  <si>
    <t>Maria</t>
  </si>
  <si>
    <t>Kalná</t>
  </si>
  <si>
    <t xml:space="preserve">Kalný </t>
  </si>
  <si>
    <t>Ditrichová</t>
  </si>
  <si>
    <t>Karolína</t>
  </si>
  <si>
    <t>Ditrich</t>
  </si>
  <si>
    <t>Marek</t>
  </si>
  <si>
    <t>Pavel</t>
  </si>
  <si>
    <t>Kohoutek</t>
  </si>
  <si>
    <t>Komárek</t>
  </si>
  <si>
    <t>Svoboda</t>
  </si>
  <si>
    <t>Mojmír</t>
  </si>
  <si>
    <t>Zeman</t>
  </si>
  <si>
    <t>Antonín</t>
  </si>
  <si>
    <t>Jirák</t>
  </si>
  <si>
    <t>Roman</t>
  </si>
  <si>
    <t>Novák</t>
  </si>
  <si>
    <t>Michal</t>
  </si>
  <si>
    <t>Musil</t>
  </si>
  <si>
    <t>Brzánková</t>
  </si>
  <si>
    <t>Fáberová</t>
  </si>
  <si>
    <t>Barbora</t>
  </si>
  <si>
    <t>Devera</t>
  </si>
  <si>
    <t>Filip</t>
  </si>
  <si>
    <t>Fiedler</t>
  </si>
  <si>
    <t>Vlasta</t>
  </si>
  <si>
    <t>:</t>
  </si>
  <si>
    <t>Burian ?</t>
  </si>
  <si>
    <t>komar.nb@seznam.cz</t>
  </si>
  <si>
    <t>filip.devera@seznam.cz</t>
  </si>
  <si>
    <t>vlruzicka@centrum.cz</t>
  </si>
  <si>
    <t>Pišl</t>
  </si>
</sst>
</file>

<file path=xl/styles.xml><?xml version="1.0" encoding="utf-8"?>
<styleSheet xmlns="http://schemas.openxmlformats.org/spreadsheetml/2006/main">
  <numFmts count="4">
    <numFmt numFmtId="164" formatCode="#,##0.0"/>
    <numFmt numFmtId="167" formatCode="h:mm:ss;@"/>
    <numFmt numFmtId="171" formatCode="d/m/yyyy;@"/>
    <numFmt numFmtId="173" formatCode="[h]:mm:ss;@"/>
  </numFmts>
  <fonts count="9">
    <font>
      <sz val="10"/>
      <name val="Arial CE"/>
      <charset val="238"/>
    </font>
    <font>
      <b/>
      <sz val="19.5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u/>
      <sz val="10"/>
      <color indexed="12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2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2" fillId="2" borderId="3" xfId="0" applyFon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2" borderId="5" xfId="0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0" borderId="5" xfId="1" applyBorder="1" applyAlignment="1" applyProtection="1">
      <alignment horizontal="center"/>
    </xf>
    <xf numFmtId="0" fontId="2" fillId="2" borderId="7" xfId="0" applyFon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7" fontId="4" fillId="0" borderId="15" xfId="0" applyNumberFormat="1" applyFont="1" applyBorder="1" applyAlignment="1">
      <alignment horizontal="center"/>
    </xf>
    <xf numFmtId="171" fontId="4" fillId="0" borderId="5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4" fontId="6" fillId="0" borderId="0" xfId="0" applyNumberFormat="1" applyFont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171" fontId="4" fillId="0" borderId="7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2" fillId="2" borderId="15" xfId="0" applyFont="1" applyFill="1" applyBorder="1"/>
    <xf numFmtId="171" fontId="4" fillId="0" borderId="15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0" xfId="0" applyFont="1"/>
    <xf numFmtId="0" fontId="4" fillId="0" borderId="30" xfId="0" applyFont="1" applyBorder="1" applyAlignment="1">
      <alignment horizontal="center"/>
    </xf>
    <xf numFmtId="0" fontId="5" fillId="0" borderId="6" xfId="1" applyBorder="1" applyAlignment="1" applyProtection="1">
      <alignment horizontal="center"/>
    </xf>
    <xf numFmtId="0" fontId="5" fillId="0" borderId="21" xfId="1" applyBorder="1" applyAlignment="1" applyProtection="1">
      <alignment horizontal="center"/>
    </xf>
    <xf numFmtId="0" fontId="4" fillId="0" borderId="31" xfId="0" applyFont="1" applyBorder="1" applyAlignment="1">
      <alignment horizontal="center"/>
    </xf>
    <xf numFmtId="173" fontId="4" fillId="0" borderId="15" xfId="0" applyNumberFormat="1" applyFont="1" applyBorder="1" applyAlignment="1">
      <alignment horizontal="center"/>
    </xf>
    <xf numFmtId="14" fontId="2" fillId="2" borderId="5" xfId="0" applyNumberFormat="1" applyFont="1" applyFill="1" applyBorder="1"/>
    <xf numFmtId="20" fontId="4" fillId="0" borderId="15" xfId="0" applyNumberFormat="1" applyFont="1" applyBorder="1" applyAlignment="1">
      <alignment horizontal="center"/>
    </xf>
    <xf numFmtId="21" fontId="4" fillId="0" borderId="15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0" borderId="0" xfId="1" applyBorder="1" applyAlignment="1" applyProtection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lruzicka@centrum.c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ilip.devera@seznam.cz" TargetMode="External"/><Relationship Id="rId2" Type="http://schemas.openxmlformats.org/officeDocument/2006/relationships/hyperlink" Target="mailto:komar.nb@seznam.cz" TargetMode="External"/><Relationship Id="rId1" Type="http://schemas.openxmlformats.org/officeDocument/2006/relationships/hyperlink" Target="mailto:cyklokraus@seznam.cz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5"/>
  <sheetViews>
    <sheetView tabSelected="1" workbookViewId="0">
      <pane ySplit="5" topLeftCell="A6" activePane="bottomLeft" state="frozen"/>
      <selection pane="bottomLeft" activeCell="K14" sqref="K14"/>
    </sheetView>
  </sheetViews>
  <sheetFormatPr defaultRowHeight="15"/>
  <cols>
    <col min="1" max="1" width="14.42578125" style="4" customWidth="1"/>
    <col min="2" max="2" width="23.85546875" style="2" customWidth="1"/>
    <col min="3" max="3" width="20.5703125" style="2" customWidth="1"/>
    <col min="4" max="4" width="1" style="2" customWidth="1"/>
    <col min="5" max="5" width="23" style="2" customWidth="1"/>
    <col min="6" max="6" width="20.28515625" style="2" customWidth="1"/>
    <col min="7" max="7" width="15.85546875" style="2" customWidth="1"/>
    <col min="8" max="8" width="34.7109375" style="2" customWidth="1"/>
    <col min="9" max="9" width="12.7109375" style="2" customWidth="1"/>
    <col min="10" max="10" width="13.42578125" style="2" bestFit="1" customWidth="1"/>
    <col min="11" max="11" width="12.7109375" style="2" bestFit="1" customWidth="1"/>
    <col min="12" max="16384" width="9.140625" style="2"/>
  </cols>
  <sheetData>
    <row r="1" spans="1:69" ht="24.75">
      <c r="A1" s="1" t="s">
        <v>0</v>
      </c>
      <c r="B1" s="1"/>
      <c r="C1" s="20" t="s">
        <v>2</v>
      </c>
      <c r="D1" s="1" t="s">
        <v>17</v>
      </c>
      <c r="F1" s="19" t="s">
        <v>24</v>
      </c>
    </row>
    <row r="2" spans="1:69" s="3" customFormat="1" ht="11.25"/>
    <row r="3" spans="1:69" s="3" customFormat="1" ht="12" thickBot="1"/>
    <row r="4" spans="1:69" ht="23.25" customHeight="1">
      <c r="A4" s="21" t="s">
        <v>3</v>
      </c>
      <c r="B4" s="21"/>
      <c r="C4" s="22"/>
      <c r="D4" s="23"/>
      <c r="E4" s="5" t="s">
        <v>9</v>
      </c>
      <c r="F4" s="5" t="s">
        <v>11</v>
      </c>
      <c r="G4" s="5" t="s">
        <v>7</v>
      </c>
      <c r="H4" s="6"/>
      <c r="I4" s="39" t="s">
        <v>14</v>
      </c>
      <c r="J4" s="39" t="s">
        <v>15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69" ht="23.25" customHeight="1" thickBot="1">
      <c r="A5" s="24" t="s">
        <v>4</v>
      </c>
      <c r="B5" s="24" t="s">
        <v>5</v>
      </c>
      <c r="C5" s="25" t="s">
        <v>6</v>
      </c>
      <c r="D5" s="26"/>
      <c r="E5" s="9" t="s">
        <v>10</v>
      </c>
      <c r="F5" s="17" t="s">
        <v>13</v>
      </c>
      <c r="G5" s="17" t="s">
        <v>8</v>
      </c>
      <c r="H5" s="10" t="s">
        <v>21</v>
      </c>
      <c r="I5" s="40"/>
      <c r="J5" s="40" t="s">
        <v>16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ht="9.75" customHeight="1">
      <c r="A6" s="21"/>
      <c r="B6" s="21"/>
      <c r="C6" s="52"/>
      <c r="D6" s="23"/>
      <c r="E6" s="5"/>
      <c r="F6" s="5"/>
      <c r="G6" s="5"/>
      <c r="H6" s="53"/>
      <c r="I6" s="54"/>
      <c r="J6" s="5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ht="23.25" customHeight="1">
      <c r="A7" s="27">
        <v>17</v>
      </c>
      <c r="B7" s="32" t="s">
        <v>61</v>
      </c>
      <c r="C7" s="14" t="s">
        <v>62</v>
      </c>
      <c r="D7" s="11"/>
      <c r="E7" s="31">
        <v>22647</v>
      </c>
      <c r="F7" s="67">
        <v>1.329861111111111E-2</v>
      </c>
      <c r="G7" s="12"/>
      <c r="H7" s="64" t="s">
        <v>116</v>
      </c>
      <c r="I7" s="41">
        <f t="shared" ref="I7:I24" si="0">($K$7-E7)/365</f>
        <v>52.019178082191779</v>
      </c>
      <c r="J7" s="42"/>
      <c r="K7" s="38">
        <v>41634</v>
      </c>
    </row>
    <row r="8" spans="1:69" ht="23.25" customHeight="1">
      <c r="A8" s="45">
        <v>41</v>
      </c>
      <c r="B8" s="46" t="s">
        <v>96</v>
      </c>
      <c r="C8" s="14" t="s">
        <v>97</v>
      </c>
      <c r="D8" s="47"/>
      <c r="E8" s="48">
        <v>24108</v>
      </c>
      <c r="F8" s="30">
        <v>1.3692129629629629E-2</v>
      </c>
      <c r="G8" s="12"/>
      <c r="H8" s="64"/>
      <c r="I8" s="41">
        <f t="shared" si="0"/>
        <v>48.016438356164386</v>
      </c>
      <c r="J8" s="42"/>
    </row>
    <row r="9" spans="1:69" ht="23.25" customHeight="1">
      <c r="A9" s="27">
        <v>39</v>
      </c>
      <c r="B9" s="32" t="s">
        <v>94</v>
      </c>
      <c r="C9" s="14" t="s">
        <v>93</v>
      </c>
      <c r="D9" s="11"/>
      <c r="E9" s="31">
        <v>19725</v>
      </c>
      <c r="F9" s="67">
        <v>1.4305555555555557E-2</v>
      </c>
      <c r="G9" s="12"/>
      <c r="H9" s="64"/>
      <c r="I9" s="41">
        <f t="shared" si="0"/>
        <v>60.024657534246572</v>
      </c>
      <c r="J9" s="42"/>
    </row>
    <row r="10" spans="1:69" ht="23.25" customHeight="1">
      <c r="A10" s="27">
        <v>9</v>
      </c>
      <c r="B10" s="46" t="s">
        <v>51</v>
      </c>
      <c r="C10" s="55" t="s">
        <v>52</v>
      </c>
      <c r="D10" s="47"/>
      <c r="E10" s="48">
        <v>17899</v>
      </c>
      <c r="F10" s="30">
        <v>1.4340277777777776E-2</v>
      </c>
      <c r="G10" s="12"/>
      <c r="H10" s="64"/>
      <c r="I10" s="41">
        <f t="shared" si="0"/>
        <v>65.027397260273972</v>
      </c>
      <c r="J10" s="42"/>
    </row>
    <row r="11" spans="1:69" ht="23.25" customHeight="1">
      <c r="A11" s="27">
        <v>31</v>
      </c>
      <c r="B11" s="32" t="s">
        <v>80</v>
      </c>
      <c r="C11" s="14" t="s">
        <v>46</v>
      </c>
      <c r="D11" s="11"/>
      <c r="E11" s="31">
        <v>25204</v>
      </c>
      <c r="F11" s="67">
        <v>1.5277777777777777E-2</v>
      </c>
      <c r="G11" s="12"/>
      <c r="H11" s="64"/>
      <c r="I11" s="41">
        <f t="shared" si="0"/>
        <v>45.013698630136986</v>
      </c>
      <c r="J11" s="42"/>
    </row>
    <row r="12" spans="1:69" ht="23.25" customHeight="1">
      <c r="A12" s="27">
        <v>25</v>
      </c>
      <c r="B12" s="32" t="s">
        <v>71</v>
      </c>
      <c r="C12" s="14" t="s">
        <v>40</v>
      </c>
      <c r="D12" s="11"/>
      <c r="E12" s="31">
        <v>24838</v>
      </c>
      <c r="F12" s="30">
        <v>1.6469907407407405E-2</v>
      </c>
      <c r="G12" s="12"/>
      <c r="H12" s="64"/>
      <c r="I12" s="41">
        <f t="shared" si="0"/>
        <v>46.016438356164386</v>
      </c>
      <c r="J12" s="42"/>
    </row>
    <row r="13" spans="1:69" ht="23.25" customHeight="1">
      <c r="A13" s="12">
        <v>4</v>
      </c>
      <c r="B13" s="32" t="s">
        <v>41</v>
      </c>
      <c r="C13" s="14" t="s">
        <v>42</v>
      </c>
      <c r="D13" s="11"/>
      <c r="E13" s="31">
        <v>26299</v>
      </c>
      <c r="F13" s="67">
        <v>1.9386574074074073E-2</v>
      </c>
      <c r="G13" s="12"/>
      <c r="H13" s="64"/>
      <c r="I13" s="41">
        <f t="shared" si="0"/>
        <v>42.013698630136986</v>
      </c>
      <c r="J13" s="42"/>
    </row>
    <row r="14" spans="1:69" ht="23.25" customHeight="1">
      <c r="A14" s="66">
        <v>1</v>
      </c>
      <c r="B14" s="32" t="s">
        <v>38</v>
      </c>
      <c r="C14" s="33" t="s">
        <v>39</v>
      </c>
      <c r="D14" s="11"/>
      <c r="E14" s="31">
        <v>20821</v>
      </c>
      <c r="F14" s="67">
        <v>1.951388888888889E-2</v>
      </c>
      <c r="G14" s="12"/>
      <c r="H14" s="64"/>
      <c r="I14" s="41">
        <f t="shared" si="0"/>
        <v>57.021917808219179</v>
      </c>
      <c r="J14" s="42"/>
      <c r="K14" s="38"/>
    </row>
    <row r="15" spans="1:69" ht="23.25" customHeight="1">
      <c r="A15" s="27">
        <v>16</v>
      </c>
      <c r="B15" s="32" t="s">
        <v>60</v>
      </c>
      <c r="C15" s="14" t="s">
        <v>42</v>
      </c>
      <c r="D15" s="11"/>
      <c r="E15" s="31">
        <v>19360</v>
      </c>
      <c r="F15" s="70">
        <v>2.074074074074074E-2</v>
      </c>
      <c r="G15" s="12"/>
      <c r="H15" s="64"/>
      <c r="I15" s="41">
        <f t="shared" si="0"/>
        <v>61.024657534246572</v>
      </c>
      <c r="J15" s="42"/>
    </row>
    <row r="16" spans="1:69" ht="23.25" customHeight="1">
      <c r="A16" s="27">
        <v>24</v>
      </c>
      <c r="B16" s="32" t="s">
        <v>70</v>
      </c>
      <c r="C16" s="14" t="s">
        <v>31</v>
      </c>
      <c r="D16" s="11"/>
      <c r="E16" s="31">
        <v>22647</v>
      </c>
      <c r="F16" s="30">
        <v>2.0983796296296296E-2</v>
      </c>
      <c r="G16" s="12"/>
      <c r="H16" s="64"/>
      <c r="I16" s="41">
        <f t="shared" si="0"/>
        <v>52.019178082191779</v>
      </c>
      <c r="J16" s="42"/>
    </row>
    <row r="17" spans="1:13" ht="23.25" customHeight="1">
      <c r="A17" s="27">
        <v>26</v>
      </c>
      <c r="B17" s="46" t="s">
        <v>72</v>
      </c>
      <c r="C17" s="14" t="s">
        <v>44</v>
      </c>
      <c r="D17" s="47"/>
      <c r="E17" s="48">
        <v>26299</v>
      </c>
      <c r="F17" s="67">
        <v>2.1030092592592597E-2</v>
      </c>
      <c r="G17" s="12"/>
      <c r="H17" s="64"/>
      <c r="I17" s="41">
        <f t="shared" si="0"/>
        <v>42.013698630136986</v>
      </c>
      <c r="J17" s="42"/>
    </row>
    <row r="18" spans="1:13" ht="23.25" customHeight="1">
      <c r="A18" s="27">
        <v>47</v>
      </c>
      <c r="B18" s="46" t="s">
        <v>110</v>
      </c>
      <c r="C18" s="55" t="s">
        <v>111</v>
      </c>
      <c r="D18" s="47"/>
      <c r="E18" s="48">
        <v>21916</v>
      </c>
      <c r="F18" s="67">
        <v>2.179398148148148E-2</v>
      </c>
      <c r="G18" s="12"/>
      <c r="H18" s="64"/>
      <c r="I18" s="41">
        <f t="shared" si="0"/>
        <v>54.021917808219179</v>
      </c>
      <c r="J18" s="42"/>
      <c r="M18" s="2" t="s">
        <v>22</v>
      </c>
    </row>
    <row r="19" spans="1:13" ht="23.25" customHeight="1">
      <c r="A19" s="27"/>
      <c r="B19" s="46"/>
      <c r="C19" s="55"/>
      <c r="D19" s="47"/>
      <c r="E19" s="48"/>
      <c r="F19" s="48"/>
      <c r="G19" s="12"/>
      <c r="H19" s="64"/>
      <c r="I19" s="41">
        <f t="shared" si="0"/>
        <v>114.06575342465753</v>
      </c>
      <c r="J19" s="42"/>
    </row>
    <row r="20" spans="1:13" ht="23.25" customHeight="1">
      <c r="A20" s="27"/>
      <c r="B20" s="32"/>
      <c r="C20" s="14"/>
      <c r="D20" s="11"/>
      <c r="E20" s="31"/>
      <c r="F20" s="67"/>
      <c r="G20" s="12"/>
      <c r="H20" s="13"/>
      <c r="I20" s="41">
        <f t="shared" si="0"/>
        <v>114.06575342465753</v>
      </c>
      <c r="J20" s="42"/>
    </row>
    <row r="21" spans="1:13" ht="23.25" customHeight="1">
      <c r="A21" s="27"/>
      <c r="B21" s="32"/>
      <c r="C21" s="14"/>
      <c r="D21" s="11"/>
      <c r="E21" s="31"/>
      <c r="F21" s="30"/>
      <c r="G21" s="12"/>
      <c r="H21" s="13"/>
      <c r="I21" s="41">
        <f t="shared" si="0"/>
        <v>114.06575342465753</v>
      </c>
      <c r="J21" s="42"/>
    </row>
    <row r="22" spans="1:13" ht="23.25" customHeight="1">
      <c r="A22" s="27"/>
      <c r="B22" s="32"/>
      <c r="C22" s="14"/>
      <c r="D22" s="11"/>
      <c r="E22" s="31"/>
      <c r="F22" s="30"/>
      <c r="G22" s="12"/>
      <c r="H22" s="13"/>
      <c r="I22" s="41">
        <f t="shared" si="0"/>
        <v>114.06575342465753</v>
      </c>
      <c r="J22" s="42"/>
    </row>
    <row r="23" spans="1:13" ht="23.25" customHeight="1">
      <c r="A23" s="28"/>
      <c r="B23" s="34"/>
      <c r="C23" s="35"/>
      <c r="D23" s="8"/>
      <c r="E23" s="31"/>
      <c r="F23" s="30"/>
      <c r="G23" s="9"/>
      <c r="H23" s="10"/>
      <c r="I23" s="41">
        <f t="shared" si="0"/>
        <v>114.06575342465753</v>
      </c>
      <c r="J23" s="42"/>
    </row>
    <row r="24" spans="1:13" ht="23.25" customHeight="1" thickBot="1">
      <c r="A24" s="25"/>
      <c r="B24" s="36"/>
      <c r="C24" s="37"/>
      <c r="D24" s="16"/>
      <c r="E24" s="43"/>
      <c r="F24" s="17"/>
      <c r="G24" s="17"/>
      <c r="H24" s="18"/>
      <c r="I24" s="41">
        <f t="shared" si="0"/>
        <v>114.06575342465753</v>
      </c>
      <c r="J24" s="42"/>
    </row>
    <row r="29" spans="1:13">
      <c r="A29" s="2"/>
    </row>
    <row r="30" spans="1:13">
      <c r="A30" s="2"/>
    </row>
    <row r="31" spans="1:13">
      <c r="A31" s="2"/>
    </row>
    <row r="32" spans="1:13">
      <c r="A32" s="2"/>
    </row>
    <row r="33" spans="1:1">
      <c r="A33" s="2"/>
    </row>
    <row r="34" spans="1:1">
      <c r="A34" s="2"/>
    </row>
    <row r="35" spans="1:1">
      <c r="A35" s="2"/>
    </row>
  </sheetData>
  <phoneticPr fontId="7" type="noConversion"/>
  <hyperlinks>
    <hyperlink ref="H7" r:id="rId1"/>
  </hyperlinks>
  <printOptions horizontalCentered="1" verticalCentered="1"/>
  <pageMargins left="0.78740157480314965" right="0.78740157480314965" top="0.21" bottom="0.22" header="0.51181102362204722" footer="0.51181102362204722"/>
  <pageSetup paperSize="9" scale="67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7"/>
  <sheetViews>
    <sheetView workbookViewId="0">
      <pane ySplit="6" topLeftCell="A7" activePane="bottomLeft" state="frozen"/>
      <selection activeCell="B14" sqref="B14"/>
      <selection pane="bottomLeft" activeCell="K18" sqref="K18"/>
    </sheetView>
  </sheetViews>
  <sheetFormatPr defaultRowHeight="15"/>
  <cols>
    <col min="1" max="1" width="14.42578125" style="4" customWidth="1"/>
    <col min="2" max="2" width="23.85546875" style="2" customWidth="1"/>
    <col min="3" max="3" width="20.5703125" style="2" customWidth="1"/>
    <col min="4" max="4" width="1" style="2" customWidth="1"/>
    <col min="5" max="5" width="23" style="2" customWidth="1"/>
    <col min="6" max="6" width="20.28515625" style="2" customWidth="1"/>
    <col min="7" max="7" width="15.85546875" style="2" customWidth="1"/>
    <col min="8" max="8" width="34.7109375" style="2" customWidth="1"/>
    <col min="9" max="9" width="12.7109375" style="2" customWidth="1"/>
    <col min="10" max="10" width="13.42578125" style="2" bestFit="1" customWidth="1"/>
    <col min="11" max="11" width="12.7109375" style="2" bestFit="1" customWidth="1"/>
    <col min="12" max="16384" width="9.140625" style="2"/>
  </cols>
  <sheetData>
    <row r="1" spans="1:69" ht="24.75">
      <c r="A1" s="1" t="s">
        <v>0</v>
      </c>
      <c r="B1" s="1"/>
      <c r="C1" s="20" t="s">
        <v>2</v>
      </c>
      <c r="D1" s="1" t="s">
        <v>1</v>
      </c>
      <c r="F1" s="19" t="s">
        <v>23</v>
      </c>
      <c r="H1" s="73"/>
    </row>
    <row r="2" spans="1:69" s="3" customFormat="1" ht="11.25">
      <c r="H2" s="74"/>
    </row>
    <row r="3" spans="1:69" s="3" customFormat="1" ht="12" thickBot="1">
      <c r="H3" s="74"/>
    </row>
    <row r="4" spans="1:69" ht="23.25" customHeight="1">
      <c r="A4" s="21" t="s">
        <v>3</v>
      </c>
      <c r="B4" s="21"/>
      <c r="C4" s="22"/>
      <c r="D4" s="23"/>
      <c r="E4" s="5" t="s">
        <v>9</v>
      </c>
      <c r="F4" s="5" t="s">
        <v>11</v>
      </c>
      <c r="G4" s="5" t="s">
        <v>7</v>
      </c>
      <c r="H4" s="6"/>
      <c r="I4" s="39" t="s">
        <v>14</v>
      </c>
      <c r="J4" s="39" t="s">
        <v>15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69" ht="23.25" customHeight="1">
      <c r="A5" s="24" t="s">
        <v>4</v>
      </c>
      <c r="B5" s="24" t="s">
        <v>5</v>
      </c>
      <c r="C5" s="28" t="s">
        <v>6</v>
      </c>
      <c r="D5" s="26"/>
      <c r="E5" s="9" t="s">
        <v>10</v>
      </c>
      <c r="F5" s="9" t="s">
        <v>13</v>
      </c>
      <c r="G5" s="9" t="s">
        <v>8</v>
      </c>
      <c r="H5" s="10" t="s">
        <v>21</v>
      </c>
      <c r="I5" s="40"/>
      <c r="J5" s="40" t="s">
        <v>16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ht="8.25" customHeight="1">
      <c r="A6" s="57"/>
      <c r="B6" s="57"/>
      <c r="C6" s="63"/>
      <c r="D6" s="58"/>
      <c r="E6" s="59"/>
      <c r="F6" s="59"/>
      <c r="G6" s="59"/>
      <c r="H6" s="60"/>
      <c r="I6" s="61"/>
      <c r="J6" s="61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ht="23.25" customHeight="1">
      <c r="A7" s="45">
        <v>29</v>
      </c>
      <c r="B7" s="32" t="s">
        <v>76</v>
      </c>
      <c r="C7" s="14" t="s">
        <v>77</v>
      </c>
      <c r="D7" s="11"/>
      <c r="E7" s="31">
        <v>27395</v>
      </c>
      <c r="F7" s="67">
        <v>2.1030092592592597E-2</v>
      </c>
      <c r="G7" s="29"/>
      <c r="H7" s="65"/>
      <c r="I7" s="41">
        <f t="shared" ref="I7:I19" si="0">($K$7-E7)/365</f>
        <v>39.010958904109586</v>
      </c>
      <c r="J7" s="51"/>
      <c r="K7" s="38">
        <v>41634</v>
      </c>
    </row>
    <row r="8" spans="1:69" ht="23.25" customHeight="1">
      <c r="A8" s="45">
        <v>36</v>
      </c>
      <c r="B8" s="32" t="s">
        <v>88</v>
      </c>
      <c r="C8" s="33" t="s">
        <v>46</v>
      </c>
      <c r="D8" s="11"/>
      <c r="E8" s="31">
        <v>29587</v>
      </c>
      <c r="F8" s="67">
        <v>2.224537037037037E-2</v>
      </c>
      <c r="G8" s="29"/>
      <c r="H8" s="49"/>
      <c r="I8" s="41">
        <f t="shared" si="0"/>
        <v>33.005479452054793</v>
      </c>
      <c r="J8" s="51"/>
    </row>
    <row r="9" spans="1:69" ht="23.25" customHeight="1">
      <c r="A9" s="45">
        <v>18</v>
      </c>
      <c r="B9" s="32" t="s">
        <v>63</v>
      </c>
      <c r="C9" s="14" t="s">
        <v>64</v>
      </c>
      <c r="D9" s="11"/>
      <c r="E9" s="31">
        <v>27030</v>
      </c>
      <c r="F9" s="67">
        <v>2.2442129629629631E-2</v>
      </c>
      <c r="G9" s="29"/>
      <c r="H9" s="64"/>
      <c r="I9" s="41">
        <f t="shared" si="0"/>
        <v>40.010958904109586</v>
      </c>
      <c r="J9" s="51"/>
    </row>
    <row r="10" spans="1:69" ht="23.25" customHeight="1">
      <c r="A10" s="27">
        <v>46</v>
      </c>
      <c r="B10" s="32" t="s">
        <v>108</v>
      </c>
      <c r="C10" s="14" t="s">
        <v>109</v>
      </c>
      <c r="D10" s="11"/>
      <c r="E10" s="31">
        <v>32874</v>
      </c>
      <c r="F10" s="30">
        <v>2.4340277777777777E-2</v>
      </c>
      <c r="G10" s="29"/>
      <c r="H10" s="64" t="s">
        <v>115</v>
      </c>
      <c r="I10" s="41">
        <f t="shared" si="0"/>
        <v>24</v>
      </c>
      <c r="J10" s="51"/>
    </row>
    <row r="11" spans="1:69" ht="23.25" customHeight="1">
      <c r="A11" s="27">
        <v>43</v>
      </c>
      <c r="B11" s="46" t="s">
        <v>100</v>
      </c>
      <c r="C11" s="55" t="s">
        <v>101</v>
      </c>
      <c r="D11" s="47"/>
      <c r="E11" s="48">
        <v>27395</v>
      </c>
      <c r="F11" s="67">
        <v>2.4398148148148145E-2</v>
      </c>
      <c r="G11" s="29"/>
      <c r="H11" s="72"/>
      <c r="I11" s="41">
        <f t="shared" si="0"/>
        <v>39.010958904109586</v>
      </c>
      <c r="J11" s="51"/>
    </row>
    <row r="12" spans="1:69" ht="23.25" customHeight="1">
      <c r="A12" s="27">
        <v>5</v>
      </c>
      <c r="B12" s="46" t="s">
        <v>43</v>
      </c>
      <c r="C12" s="55" t="s">
        <v>44</v>
      </c>
      <c r="D12" s="47"/>
      <c r="E12" s="48">
        <v>23377</v>
      </c>
      <c r="F12" s="67">
        <v>2.5104166666666664E-2</v>
      </c>
      <c r="G12" s="29"/>
      <c r="H12" s="64" t="s">
        <v>45</v>
      </c>
      <c r="I12" s="41">
        <f t="shared" si="0"/>
        <v>50.019178082191779</v>
      </c>
      <c r="J12" s="51"/>
    </row>
    <row r="13" spans="1:69" ht="23.25" customHeight="1">
      <c r="A13" s="27">
        <v>40</v>
      </c>
      <c r="B13" s="46" t="s">
        <v>95</v>
      </c>
      <c r="C13" s="55" t="s">
        <v>46</v>
      </c>
      <c r="D13" s="47"/>
      <c r="E13" s="48">
        <v>23743</v>
      </c>
      <c r="F13" s="67">
        <v>2.525462962962963E-2</v>
      </c>
      <c r="G13" s="29"/>
      <c r="H13" s="64" t="s">
        <v>114</v>
      </c>
      <c r="I13" s="41">
        <f t="shared" si="0"/>
        <v>49.016438356164386</v>
      </c>
      <c r="J13" s="51"/>
    </row>
    <row r="14" spans="1:69" ht="23.25" customHeight="1">
      <c r="A14" s="27">
        <v>8</v>
      </c>
      <c r="B14" s="46" t="s">
        <v>49</v>
      </c>
      <c r="C14" s="55" t="s">
        <v>50</v>
      </c>
      <c r="D14" s="47"/>
      <c r="E14" s="48">
        <v>30317</v>
      </c>
      <c r="F14" s="67">
        <v>2.5381944444444443E-2</v>
      </c>
      <c r="G14" s="29"/>
      <c r="H14" s="13"/>
      <c r="I14" s="41">
        <f t="shared" si="0"/>
        <v>31.005479452054793</v>
      </c>
      <c r="J14" s="51"/>
    </row>
    <row r="15" spans="1:69" ht="23.25" customHeight="1">
      <c r="A15" s="27">
        <v>33</v>
      </c>
      <c r="B15" s="46" t="s">
        <v>83</v>
      </c>
      <c r="C15" s="55" t="s">
        <v>84</v>
      </c>
      <c r="D15" s="47"/>
      <c r="E15" s="48">
        <v>27030</v>
      </c>
      <c r="F15" s="67">
        <v>2.5474537037037035E-2</v>
      </c>
      <c r="G15" s="29"/>
      <c r="H15" s="13"/>
      <c r="I15" s="41">
        <f t="shared" si="0"/>
        <v>40.010958904109586</v>
      </c>
      <c r="J15" s="51"/>
    </row>
    <row r="16" spans="1:69" ht="23.25" customHeight="1">
      <c r="A16" s="27">
        <v>42</v>
      </c>
      <c r="B16" s="32" t="s">
        <v>98</v>
      </c>
      <c r="C16" s="14" t="s">
        <v>99</v>
      </c>
      <c r="D16" s="11"/>
      <c r="E16" s="31">
        <v>22282</v>
      </c>
      <c r="F16" s="67">
        <v>2.5624999999999998E-2</v>
      </c>
      <c r="G16" s="29"/>
      <c r="H16" s="65"/>
      <c r="I16" s="41">
        <f t="shared" si="0"/>
        <v>53.019178082191779</v>
      </c>
      <c r="J16" s="51"/>
    </row>
    <row r="17" spans="1:11" ht="23.25" customHeight="1">
      <c r="A17" s="27">
        <v>7</v>
      </c>
      <c r="B17" s="32" t="s">
        <v>117</v>
      </c>
      <c r="C17" s="14" t="s">
        <v>46</v>
      </c>
      <c r="D17" s="11"/>
      <c r="E17" s="31">
        <v>26299</v>
      </c>
      <c r="F17" s="67">
        <v>2.6331018518518517E-2</v>
      </c>
      <c r="G17" s="29"/>
      <c r="H17" s="65"/>
      <c r="I17" s="41">
        <f t="shared" si="0"/>
        <v>42.013698630136986</v>
      </c>
      <c r="J17" s="51"/>
    </row>
    <row r="18" spans="1:11" ht="23.25" customHeight="1">
      <c r="A18" s="27">
        <v>20</v>
      </c>
      <c r="B18" s="46" t="s">
        <v>66</v>
      </c>
      <c r="C18" s="55" t="s">
        <v>42</v>
      </c>
      <c r="D18" s="47"/>
      <c r="E18" s="48">
        <v>31413</v>
      </c>
      <c r="F18" s="67">
        <v>2.7719907407407405E-2</v>
      </c>
      <c r="G18" s="69"/>
      <c r="H18" s="49"/>
      <c r="I18" s="41">
        <f t="shared" si="0"/>
        <v>28.002739726027396</v>
      </c>
      <c r="J18" s="51"/>
    </row>
    <row r="19" spans="1:11" ht="23.25" customHeight="1">
      <c r="A19" s="27">
        <v>44</v>
      </c>
      <c r="B19" s="46" t="s">
        <v>102</v>
      </c>
      <c r="C19" s="55" t="s">
        <v>103</v>
      </c>
      <c r="D19" s="47"/>
      <c r="E19" s="48">
        <v>33239</v>
      </c>
      <c r="F19" s="67">
        <v>2.7800925925925923E-2</v>
      </c>
      <c r="G19" s="29"/>
      <c r="H19" s="65"/>
      <c r="I19" s="41">
        <f t="shared" si="0"/>
        <v>23</v>
      </c>
      <c r="J19" s="51"/>
    </row>
    <row r="20" spans="1:11" ht="23.25" customHeight="1">
      <c r="A20" s="27">
        <v>22</v>
      </c>
      <c r="B20" s="46" t="s">
        <v>113</v>
      </c>
      <c r="C20" s="55"/>
      <c r="D20" s="47"/>
      <c r="E20" s="48"/>
      <c r="F20" s="67">
        <v>2.826388888888889E-2</v>
      </c>
      <c r="G20" s="29"/>
      <c r="H20" s="49"/>
      <c r="I20" s="41"/>
      <c r="J20" s="51"/>
    </row>
    <row r="21" spans="1:11" ht="23.25" customHeight="1">
      <c r="A21" s="27"/>
      <c r="B21" s="32" t="s">
        <v>28</v>
      </c>
      <c r="C21" s="14" t="s">
        <v>29</v>
      </c>
      <c r="D21" s="68"/>
      <c r="E21" s="31">
        <v>30317</v>
      </c>
      <c r="F21" s="67">
        <v>2.9965277777777775E-2</v>
      </c>
      <c r="G21" s="29"/>
      <c r="H21" s="64"/>
      <c r="I21" s="41">
        <f t="shared" ref="I21:I32" si="1">($K$7-E21)/365</f>
        <v>31.005479452054793</v>
      </c>
      <c r="J21" s="51"/>
      <c r="K21" s="38"/>
    </row>
    <row r="22" spans="1:11" ht="23.25" customHeight="1">
      <c r="A22" s="27"/>
      <c r="B22" s="32" t="s">
        <v>32</v>
      </c>
      <c r="C22" s="14" t="s">
        <v>33</v>
      </c>
      <c r="D22" s="11"/>
      <c r="E22" s="31">
        <v>29952</v>
      </c>
      <c r="F22" s="67">
        <v>2.9965277777777775E-2</v>
      </c>
      <c r="G22" s="29"/>
      <c r="H22" s="64"/>
      <c r="I22" s="41">
        <f t="shared" si="1"/>
        <v>32.005479452054793</v>
      </c>
      <c r="J22" s="51"/>
    </row>
    <row r="23" spans="1:11" ht="23.25" customHeight="1">
      <c r="A23" s="27">
        <v>23</v>
      </c>
      <c r="B23" s="32" t="s">
        <v>69</v>
      </c>
      <c r="C23" s="14" t="s">
        <v>31</v>
      </c>
      <c r="D23" s="11"/>
      <c r="E23" s="31">
        <v>34700</v>
      </c>
      <c r="F23" s="67">
        <v>3.1817129629629633E-2</v>
      </c>
      <c r="G23" s="29"/>
      <c r="H23" s="64"/>
      <c r="I23" s="41">
        <f t="shared" si="1"/>
        <v>18.997260273972604</v>
      </c>
      <c r="J23" s="51"/>
    </row>
    <row r="24" spans="1:11" ht="23.25" customHeight="1">
      <c r="A24" s="27">
        <v>38</v>
      </c>
      <c r="B24" s="46" t="s">
        <v>91</v>
      </c>
      <c r="C24" s="14" t="s">
        <v>92</v>
      </c>
      <c r="D24" s="47"/>
      <c r="E24" s="48">
        <v>34335</v>
      </c>
      <c r="F24" s="67">
        <v>3.1817129629629633E-2</v>
      </c>
      <c r="G24" s="29"/>
      <c r="H24" s="65"/>
      <c r="I24" s="41">
        <f t="shared" si="1"/>
        <v>19.997260273972604</v>
      </c>
      <c r="J24" s="51"/>
    </row>
    <row r="25" spans="1:11" ht="23.25" customHeight="1">
      <c r="A25" s="27">
        <v>19</v>
      </c>
      <c r="B25" s="32" t="s">
        <v>65</v>
      </c>
      <c r="C25" s="14" t="s">
        <v>35</v>
      </c>
      <c r="D25" s="11"/>
      <c r="E25" s="31">
        <v>32143</v>
      </c>
      <c r="F25" s="67">
        <v>3.1875000000000001E-2</v>
      </c>
      <c r="G25" s="29"/>
      <c r="H25" s="64"/>
      <c r="I25" s="41">
        <f t="shared" si="1"/>
        <v>26.002739726027396</v>
      </c>
      <c r="J25" s="51"/>
    </row>
    <row r="26" spans="1:11" ht="23.25" customHeight="1">
      <c r="A26" s="27"/>
      <c r="B26" s="46" t="s">
        <v>104</v>
      </c>
      <c r="C26" s="14" t="s">
        <v>93</v>
      </c>
      <c r="D26" s="47"/>
      <c r="E26" s="48">
        <v>31048</v>
      </c>
      <c r="F26" s="30">
        <v>3.1875000000000001E-2</v>
      </c>
      <c r="G26" s="29"/>
      <c r="H26" s="65"/>
      <c r="I26" s="41">
        <f t="shared" si="1"/>
        <v>29.002739726027396</v>
      </c>
      <c r="J26" s="51"/>
    </row>
    <row r="27" spans="1:11" ht="23.25" customHeight="1">
      <c r="A27" s="27"/>
      <c r="B27" s="46" t="s">
        <v>30</v>
      </c>
      <c r="C27" s="55" t="s">
        <v>31</v>
      </c>
      <c r="D27" s="71"/>
      <c r="E27" s="75">
        <v>27081</v>
      </c>
      <c r="F27" s="67">
        <v>3.2928240740740737E-2</v>
      </c>
      <c r="G27" s="29"/>
      <c r="H27" s="64"/>
      <c r="I27" s="41">
        <f t="shared" si="1"/>
        <v>39.871232876712327</v>
      </c>
      <c r="J27" s="51"/>
      <c r="K27" s="38"/>
    </row>
    <row r="28" spans="1:11" ht="23.25" customHeight="1">
      <c r="A28" s="27"/>
      <c r="B28" s="32"/>
      <c r="C28" s="14"/>
      <c r="D28" s="11"/>
      <c r="E28" s="31"/>
      <c r="F28" s="67"/>
      <c r="G28" s="29"/>
      <c r="H28" s="64"/>
      <c r="I28" s="41">
        <f t="shared" si="1"/>
        <v>114.06575342465753</v>
      </c>
      <c r="J28" s="51"/>
    </row>
    <row r="29" spans="1:11" ht="23.25" customHeight="1">
      <c r="A29" s="27"/>
      <c r="B29" s="32"/>
      <c r="C29" s="14"/>
      <c r="D29" s="11"/>
      <c r="E29" s="31"/>
      <c r="F29" s="30"/>
      <c r="G29" s="12"/>
      <c r="H29" s="64"/>
      <c r="I29" s="41">
        <f t="shared" si="1"/>
        <v>114.06575342465753</v>
      </c>
      <c r="J29" s="51"/>
    </row>
    <row r="30" spans="1:11" ht="23.25" customHeight="1">
      <c r="A30" s="27"/>
      <c r="B30" s="32"/>
      <c r="C30" s="14"/>
      <c r="D30" s="11"/>
      <c r="E30" s="31"/>
      <c r="F30" s="30"/>
      <c r="G30" s="12"/>
      <c r="H30" s="64"/>
      <c r="I30" s="41">
        <f t="shared" si="1"/>
        <v>114.06575342465753</v>
      </c>
      <c r="J30" s="51"/>
    </row>
    <row r="31" spans="1:11" ht="23.25" customHeight="1">
      <c r="A31" s="27"/>
      <c r="B31" s="32"/>
      <c r="C31" s="14"/>
      <c r="D31" s="11"/>
      <c r="E31" s="31"/>
      <c r="F31" s="30"/>
      <c r="G31" s="12"/>
      <c r="H31" s="64"/>
      <c r="I31" s="41">
        <f t="shared" si="1"/>
        <v>114.06575342465753</v>
      </c>
      <c r="J31" s="42"/>
    </row>
    <row r="32" spans="1:11" ht="23.25" customHeight="1" thickBot="1">
      <c r="A32" s="25"/>
      <c r="B32" s="36"/>
      <c r="C32" s="37"/>
      <c r="D32" s="16"/>
      <c r="E32" s="43"/>
      <c r="F32" s="17"/>
      <c r="G32" s="17"/>
      <c r="H32" s="18"/>
      <c r="I32" s="41">
        <f t="shared" si="1"/>
        <v>114.06575342465753</v>
      </c>
      <c r="J32" s="44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</sheetData>
  <phoneticPr fontId="0" type="noConversion"/>
  <hyperlinks>
    <hyperlink ref="H12" r:id="rId1"/>
    <hyperlink ref="H13" r:id="rId2"/>
    <hyperlink ref="H10" r:id="rId3"/>
  </hyperlinks>
  <printOptions horizontalCentered="1" verticalCentered="1"/>
  <pageMargins left="0.62992125984251968" right="0.55118110236220474" top="0.15748031496062992" bottom="0.23622047244094491" header="0.47244094488188981" footer="0.51181102362204722"/>
  <pageSetup paperSize="9" scale="70" orientation="landscape" horizontalDpi="1200" verticalDpi="1200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8"/>
  <sheetViews>
    <sheetView workbookViewId="0">
      <pane ySplit="5" topLeftCell="A6" activePane="bottomLeft" state="frozen"/>
      <selection activeCell="A27" sqref="A22:C27"/>
      <selection pane="bottomLeft" activeCell="K11" sqref="K11"/>
    </sheetView>
  </sheetViews>
  <sheetFormatPr defaultRowHeight="15"/>
  <cols>
    <col min="1" max="1" width="14.42578125" style="4" customWidth="1"/>
    <col min="2" max="2" width="23.85546875" style="2" customWidth="1"/>
    <col min="3" max="3" width="20.5703125" style="2" customWidth="1"/>
    <col min="4" max="4" width="1" style="2" customWidth="1"/>
    <col min="5" max="5" width="23" style="2" customWidth="1"/>
    <col min="6" max="6" width="20.28515625" style="2" customWidth="1"/>
    <col min="7" max="7" width="15.85546875" style="2" customWidth="1"/>
    <col min="8" max="8" width="34.7109375" style="2" customWidth="1"/>
    <col min="9" max="9" width="12.7109375" style="2" customWidth="1"/>
    <col min="10" max="10" width="13.42578125" style="2" bestFit="1" customWidth="1"/>
    <col min="11" max="11" width="12.7109375" style="2" bestFit="1" customWidth="1"/>
    <col min="12" max="16384" width="9.140625" style="2"/>
  </cols>
  <sheetData>
    <row r="1" spans="1:69" ht="24.75">
      <c r="A1" s="1" t="s">
        <v>0</v>
      </c>
      <c r="B1" s="1"/>
      <c r="C1" s="20" t="s">
        <v>2</v>
      </c>
      <c r="D1" s="1" t="s">
        <v>18</v>
      </c>
      <c r="F1" s="19"/>
    </row>
    <row r="2" spans="1:69" s="3" customFormat="1" ht="11.25"/>
    <row r="3" spans="1:69" s="3" customFormat="1" ht="12" thickBot="1"/>
    <row r="4" spans="1:69" ht="23.25" customHeight="1">
      <c r="A4" s="21" t="s">
        <v>3</v>
      </c>
      <c r="B4" s="21"/>
      <c r="C4" s="22"/>
      <c r="D4" s="23"/>
      <c r="E4" s="5" t="s">
        <v>9</v>
      </c>
      <c r="F4" s="5" t="s">
        <v>11</v>
      </c>
      <c r="G4" s="5" t="s">
        <v>7</v>
      </c>
      <c r="H4" s="6"/>
      <c r="I4" s="39" t="s">
        <v>14</v>
      </c>
      <c r="J4" s="39" t="s">
        <v>15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69" ht="23.25" customHeight="1" thickBot="1">
      <c r="A5" s="24" t="s">
        <v>4</v>
      </c>
      <c r="B5" s="24" t="s">
        <v>5</v>
      </c>
      <c r="C5" s="28" t="s">
        <v>6</v>
      </c>
      <c r="D5" s="26"/>
      <c r="E5" s="9" t="s">
        <v>10</v>
      </c>
      <c r="F5" s="9" t="s">
        <v>13</v>
      </c>
      <c r="G5" s="9" t="s">
        <v>8</v>
      </c>
      <c r="H5" s="10" t="s">
        <v>21</v>
      </c>
      <c r="I5" s="40"/>
      <c r="J5" s="40" t="s">
        <v>16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ht="9.75" customHeight="1">
      <c r="A6" s="21"/>
      <c r="B6" s="21"/>
      <c r="C6" s="56"/>
      <c r="D6" s="23"/>
      <c r="E6" s="5"/>
      <c r="F6" s="5"/>
      <c r="G6" s="5"/>
      <c r="H6" s="6"/>
      <c r="I6" s="39"/>
      <c r="J6" s="3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ht="23.25" customHeight="1">
      <c r="A7" s="27">
        <v>32</v>
      </c>
      <c r="B7" s="32" t="s">
        <v>81</v>
      </c>
      <c r="C7" s="14" t="s">
        <v>82</v>
      </c>
      <c r="D7" s="47"/>
      <c r="E7" s="31">
        <v>27760</v>
      </c>
      <c r="F7" s="30">
        <v>1.2685185185185183E-2</v>
      </c>
      <c r="G7" s="29"/>
      <c r="H7" s="65"/>
      <c r="I7" s="50">
        <f t="shared" ref="I7:I17" si="0">($K$7-E7)/365</f>
        <v>38.010958904109586</v>
      </c>
      <c r="J7" s="51"/>
      <c r="K7" s="38">
        <v>41634</v>
      </c>
    </row>
    <row r="8" spans="1:69" ht="23.25" customHeight="1">
      <c r="A8" s="27">
        <v>10</v>
      </c>
      <c r="B8" s="32" t="s">
        <v>53</v>
      </c>
      <c r="C8" s="14" t="s">
        <v>54</v>
      </c>
      <c r="D8" s="11"/>
      <c r="E8" s="31">
        <v>26299</v>
      </c>
      <c r="F8" s="67">
        <v>1.2962962962962963E-2</v>
      </c>
      <c r="G8" s="12"/>
      <c r="H8" s="64"/>
      <c r="I8" s="50">
        <f t="shared" si="0"/>
        <v>42.013698630136986</v>
      </c>
      <c r="J8" s="42"/>
    </row>
    <row r="9" spans="1:69" ht="23.25" customHeight="1">
      <c r="A9" s="27">
        <v>35</v>
      </c>
      <c r="B9" s="32" t="s">
        <v>87</v>
      </c>
      <c r="C9" s="14" t="s">
        <v>48</v>
      </c>
      <c r="D9" s="11"/>
      <c r="E9" s="31">
        <v>27395</v>
      </c>
      <c r="F9" s="30">
        <v>1.4525462962962964E-2</v>
      </c>
      <c r="G9" s="29"/>
      <c r="H9" s="64"/>
      <c r="I9" s="50">
        <f t="shared" si="0"/>
        <v>39.010958904109586</v>
      </c>
      <c r="J9" s="42"/>
    </row>
    <row r="10" spans="1:69" ht="23.25" customHeight="1">
      <c r="A10" s="27">
        <v>30</v>
      </c>
      <c r="B10" s="32" t="s">
        <v>78</v>
      </c>
      <c r="C10" s="14" t="s">
        <v>79</v>
      </c>
      <c r="D10" s="11"/>
      <c r="E10" s="31">
        <v>32874</v>
      </c>
      <c r="F10" s="67">
        <v>1.579861111111111E-2</v>
      </c>
      <c r="G10" s="12"/>
      <c r="H10" s="64"/>
      <c r="I10" s="50">
        <f t="shared" si="0"/>
        <v>24</v>
      </c>
      <c r="J10" s="42"/>
    </row>
    <row r="11" spans="1:69" ht="23.25" customHeight="1">
      <c r="A11" s="45">
        <v>6</v>
      </c>
      <c r="B11" s="32" t="s">
        <v>47</v>
      </c>
      <c r="C11" s="14" t="s">
        <v>48</v>
      </c>
      <c r="D11" s="11"/>
      <c r="E11" s="31">
        <v>26299</v>
      </c>
      <c r="F11" s="67">
        <v>1.9606481481481482E-2</v>
      </c>
      <c r="G11" s="12"/>
      <c r="H11" s="64"/>
      <c r="I11" s="50">
        <f t="shared" si="0"/>
        <v>42.013698630136986</v>
      </c>
      <c r="J11" s="42"/>
      <c r="K11" s="38"/>
    </row>
    <row r="12" spans="1:69" ht="23.25" customHeight="1">
      <c r="A12" s="27">
        <v>37</v>
      </c>
      <c r="B12" s="32" t="s">
        <v>89</v>
      </c>
      <c r="C12" s="14" t="s">
        <v>90</v>
      </c>
      <c r="D12" s="11"/>
      <c r="E12" s="31">
        <v>33239</v>
      </c>
      <c r="F12" s="30">
        <v>1.9837962962962963E-2</v>
      </c>
      <c r="G12" s="12"/>
      <c r="H12" s="64"/>
      <c r="I12" s="50">
        <f t="shared" si="0"/>
        <v>23</v>
      </c>
      <c r="J12" s="42"/>
    </row>
    <row r="13" spans="1:69" ht="23.25" customHeight="1">
      <c r="A13" s="27">
        <v>45</v>
      </c>
      <c r="B13" s="32" t="s">
        <v>105</v>
      </c>
      <c r="C13" s="14" t="s">
        <v>79</v>
      </c>
      <c r="D13" s="11" t="s">
        <v>112</v>
      </c>
      <c r="E13" s="31">
        <v>28491</v>
      </c>
      <c r="F13" s="30">
        <v>1.9988425925925927E-2</v>
      </c>
      <c r="G13" s="12"/>
      <c r="H13" s="64"/>
      <c r="I13" s="50">
        <f t="shared" si="0"/>
        <v>36.008219178082193</v>
      </c>
      <c r="J13" s="42"/>
    </row>
    <row r="14" spans="1:69" ht="23.25" customHeight="1">
      <c r="A14" s="27">
        <v>21</v>
      </c>
      <c r="B14" s="32" t="s">
        <v>67</v>
      </c>
      <c r="C14" s="14" t="s">
        <v>68</v>
      </c>
      <c r="D14" s="11"/>
      <c r="E14" s="31">
        <v>31413</v>
      </c>
      <c r="F14" s="67">
        <v>2.0150462962962964E-2</v>
      </c>
      <c r="G14" s="12"/>
      <c r="H14" s="64"/>
      <c r="I14" s="50">
        <f t="shared" si="0"/>
        <v>28.002739726027396</v>
      </c>
      <c r="J14" s="42"/>
    </row>
    <row r="15" spans="1:69" ht="23.25" customHeight="1">
      <c r="A15" s="27">
        <v>34</v>
      </c>
      <c r="B15" s="32" t="s">
        <v>85</v>
      </c>
      <c r="C15" s="14" t="s">
        <v>86</v>
      </c>
      <c r="D15" s="11"/>
      <c r="E15" s="31">
        <v>28491</v>
      </c>
      <c r="F15" s="30">
        <v>2.1377314814814818E-2</v>
      </c>
      <c r="G15" s="12"/>
      <c r="H15" s="64"/>
      <c r="I15" s="50">
        <f t="shared" si="0"/>
        <v>36.008219178082193</v>
      </c>
      <c r="J15" s="42"/>
    </row>
    <row r="16" spans="1:69" ht="23.25" customHeight="1">
      <c r="A16" s="27">
        <v>15</v>
      </c>
      <c r="B16" s="32" t="s">
        <v>58</v>
      </c>
      <c r="C16" s="14" t="s">
        <v>59</v>
      </c>
      <c r="D16" s="11"/>
      <c r="E16" s="31">
        <v>27760</v>
      </c>
      <c r="F16" s="30">
        <v>2.3194444444444445E-2</v>
      </c>
      <c r="G16" s="12"/>
      <c r="H16" s="64"/>
      <c r="I16" s="50">
        <f t="shared" si="0"/>
        <v>38.010958904109586</v>
      </c>
      <c r="J16" s="42"/>
    </row>
    <row r="17" spans="1:10" ht="23.25" customHeight="1">
      <c r="A17" s="27">
        <v>27</v>
      </c>
      <c r="B17" s="32" t="s">
        <v>73</v>
      </c>
      <c r="C17" s="14" t="s">
        <v>74</v>
      </c>
      <c r="D17" s="11"/>
      <c r="E17" s="31">
        <v>27030</v>
      </c>
      <c r="F17" s="30">
        <v>2.3796296296296298E-2</v>
      </c>
      <c r="G17" s="12"/>
      <c r="H17" s="13"/>
      <c r="I17" s="50">
        <f t="shared" si="0"/>
        <v>40.010958904109586</v>
      </c>
      <c r="J17" s="42"/>
    </row>
    <row r="18" spans="1:10" ht="23.25" customHeight="1">
      <c r="A18" s="27"/>
      <c r="B18" s="32"/>
      <c r="C18" s="14"/>
      <c r="D18" s="11"/>
      <c r="E18" s="31"/>
      <c r="F18" s="30"/>
      <c r="G18" s="12"/>
      <c r="H18" s="64"/>
      <c r="I18" s="50">
        <f t="shared" ref="I18:I28" si="1">($K$7-E18)/365</f>
        <v>114.06575342465753</v>
      </c>
      <c r="J18" s="42"/>
    </row>
    <row r="19" spans="1:10" ht="23.25" customHeight="1">
      <c r="A19" s="27"/>
      <c r="B19" s="32"/>
      <c r="C19" s="14"/>
      <c r="D19" s="11"/>
      <c r="E19" s="31"/>
      <c r="F19" s="30"/>
      <c r="G19" s="12"/>
      <c r="H19" s="13"/>
      <c r="I19" s="50">
        <f t="shared" si="1"/>
        <v>114.06575342465753</v>
      </c>
      <c r="J19" s="42"/>
    </row>
    <row r="20" spans="1:10" ht="23.25" customHeight="1">
      <c r="A20" s="27"/>
      <c r="B20" s="32"/>
      <c r="C20" s="14"/>
      <c r="D20" s="11"/>
      <c r="E20" s="31"/>
      <c r="F20" s="30"/>
      <c r="G20" s="12"/>
      <c r="H20" s="13"/>
      <c r="I20" s="50">
        <f t="shared" si="1"/>
        <v>114.06575342465753</v>
      </c>
      <c r="J20" s="42"/>
    </row>
    <row r="21" spans="1:10" ht="23.25" customHeight="1">
      <c r="A21" s="27"/>
      <c r="B21" s="32"/>
      <c r="C21" s="14"/>
      <c r="D21" s="11"/>
      <c r="E21" s="31"/>
      <c r="F21" s="30"/>
      <c r="G21" s="15"/>
      <c r="H21" s="13"/>
      <c r="I21" s="50">
        <f t="shared" si="1"/>
        <v>114.06575342465753</v>
      </c>
      <c r="J21" s="42"/>
    </row>
    <row r="22" spans="1:10" ht="23.25" customHeight="1">
      <c r="A22" s="27"/>
      <c r="B22" s="32"/>
      <c r="C22" s="14"/>
      <c r="D22" s="11"/>
      <c r="E22" s="31"/>
      <c r="F22" s="30"/>
      <c r="G22" s="12"/>
      <c r="H22" s="13"/>
      <c r="I22" s="50">
        <f t="shared" si="1"/>
        <v>114.06575342465753</v>
      </c>
      <c r="J22" s="42"/>
    </row>
    <row r="23" spans="1:10" ht="23.25" customHeight="1">
      <c r="A23" s="27"/>
      <c r="B23" s="32"/>
      <c r="C23" s="14"/>
      <c r="D23" s="11"/>
      <c r="E23" s="31"/>
      <c r="F23" s="30"/>
      <c r="G23" s="12"/>
      <c r="H23" s="13"/>
      <c r="I23" s="50">
        <f t="shared" si="1"/>
        <v>114.06575342465753</v>
      </c>
      <c r="J23" s="42"/>
    </row>
    <row r="24" spans="1:10" ht="23.25" customHeight="1">
      <c r="A24" s="27"/>
      <c r="B24" s="32"/>
      <c r="C24" s="14"/>
      <c r="D24" s="11"/>
      <c r="E24" s="31"/>
      <c r="F24" s="30"/>
      <c r="G24" s="12"/>
      <c r="H24" s="13"/>
      <c r="I24" s="50">
        <f t="shared" si="1"/>
        <v>114.06575342465753</v>
      </c>
      <c r="J24" s="42"/>
    </row>
    <row r="25" spans="1:10" ht="23.25" customHeight="1">
      <c r="A25" s="27"/>
      <c r="B25" s="32"/>
      <c r="C25" s="14"/>
      <c r="D25" s="11"/>
      <c r="E25" s="31"/>
      <c r="F25" s="30"/>
      <c r="G25" s="12"/>
      <c r="H25" s="13"/>
      <c r="I25" s="50">
        <f t="shared" si="1"/>
        <v>114.06575342465753</v>
      </c>
      <c r="J25" s="42"/>
    </row>
    <row r="26" spans="1:10" ht="23.25" customHeight="1">
      <c r="A26" s="27"/>
      <c r="B26" s="32"/>
      <c r="C26" s="14"/>
      <c r="D26" s="11"/>
      <c r="E26" s="31"/>
      <c r="F26" s="30"/>
      <c r="G26" s="12"/>
      <c r="H26" s="13"/>
      <c r="I26" s="50">
        <f t="shared" si="1"/>
        <v>114.06575342465753</v>
      </c>
      <c r="J26" s="42"/>
    </row>
    <row r="27" spans="1:10" ht="23.25" customHeight="1">
      <c r="A27" s="27"/>
      <c r="B27" s="32"/>
      <c r="C27" s="14"/>
      <c r="D27" s="11"/>
      <c r="E27" s="31"/>
      <c r="F27" s="30"/>
      <c r="G27" s="12"/>
      <c r="H27" s="13"/>
      <c r="I27" s="50">
        <f t="shared" si="1"/>
        <v>114.06575342465753</v>
      </c>
      <c r="J27" s="42"/>
    </row>
    <row r="28" spans="1:10" ht="23.25" customHeight="1" thickBot="1">
      <c r="A28" s="25"/>
      <c r="B28" s="36"/>
      <c r="C28" s="37"/>
      <c r="D28" s="16"/>
      <c r="E28" s="43"/>
      <c r="F28" s="17"/>
      <c r="G28" s="17"/>
      <c r="H28" s="18"/>
      <c r="I28" s="50">
        <f t="shared" si="1"/>
        <v>114.06575342465753</v>
      </c>
      <c r="J28" s="44"/>
    </row>
    <row r="31" spans="1:10">
      <c r="A31" s="2"/>
    </row>
    <row r="32" spans="1:10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</sheetData>
  <phoneticPr fontId="7" type="noConversion"/>
  <printOptions horizontalCentered="1" verticalCentered="1"/>
  <pageMargins left="0.78740157480314965" right="0.78740157480314965" top="0.23" bottom="0.22" header="0.51181102362204722" footer="0.51181102362204722"/>
  <pageSetup paperSize="9" scale="67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4"/>
  <sheetViews>
    <sheetView workbookViewId="0">
      <selection activeCell="K10" sqref="K10"/>
    </sheetView>
  </sheetViews>
  <sheetFormatPr defaultRowHeight="15"/>
  <cols>
    <col min="1" max="1" width="14.42578125" style="4" customWidth="1"/>
    <col min="2" max="2" width="23.85546875" style="2" customWidth="1"/>
    <col min="3" max="3" width="20.5703125" style="2" customWidth="1"/>
    <col min="4" max="4" width="1" style="2" customWidth="1"/>
    <col min="5" max="5" width="23" style="2" customWidth="1"/>
    <col min="6" max="6" width="20.28515625" style="2" customWidth="1"/>
    <col min="7" max="7" width="15.85546875" style="2" customWidth="1"/>
    <col min="8" max="8" width="34.7109375" style="2" customWidth="1"/>
    <col min="9" max="9" width="12.7109375" style="2" customWidth="1"/>
    <col min="10" max="10" width="13.42578125" style="2" bestFit="1" customWidth="1"/>
    <col min="11" max="11" width="12.7109375" style="2" bestFit="1" customWidth="1"/>
    <col min="12" max="16384" width="9.140625" style="2"/>
  </cols>
  <sheetData>
    <row r="1" spans="1:69" ht="24.75">
      <c r="A1" s="1" t="s">
        <v>0</v>
      </c>
      <c r="B1" s="1"/>
      <c r="C1" s="20" t="s">
        <v>2</v>
      </c>
      <c r="D1" s="1" t="s">
        <v>27</v>
      </c>
      <c r="F1" s="19"/>
    </row>
    <row r="2" spans="1:69" s="3" customFormat="1" ht="11.25"/>
    <row r="3" spans="1:69" s="3" customFormat="1" ht="12" thickBot="1"/>
    <row r="4" spans="1:69" ht="23.25" customHeight="1">
      <c r="A4" s="21" t="s">
        <v>3</v>
      </c>
      <c r="B4" s="21"/>
      <c r="C4" s="22"/>
      <c r="D4" s="23"/>
      <c r="E4" s="5" t="s">
        <v>9</v>
      </c>
      <c r="F4" s="5" t="s">
        <v>11</v>
      </c>
      <c r="G4" s="5" t="s">
        <v>7</v>
      </c>
      <c r="H4" s="6"/>
      <c r="I4" s="39" t="s">
        <v>14</v>
      </c>
      <c r="J4" s="39" t="s">
        <v>15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69" ht="23.25" customHeight="1" thickBot="1">
      <c r="A5" s="24" t="s">
        <v>4</v>
      </c>
      <c r="B5" s="24" t="s">
        <v>5</v>
      </c>
      <c r="C5" s="28" t="s">
        <v>6</v>
      </c>
      <c r="D5" s="26"/>
      <c r="E5" s="9" t="s">
        <v>10</v>
      </c>
      <c r="F5" s="9" t="s">
        <v>13</v>
      </c>
      <c r="G5" s="9" t="s">
        <v>8</v>
      </c>
      <c r="H5" s="10" t="s">
        <v>21</v>
      </c>
      <c r="I5" s="40"/>
      <c r="J5" s="40" t="s">
        <v>16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ht="8.25" customHeight="1">
      <c r="A6" s="21"/>
      <c r="B6" s="21"/>
      <c r="C6" s="56"/>
      <c r="D6" s="23"/>
      <c r="E6" s="5"/>
      <c r="F6" s="5"/>
      <c r="G6" s="5"/>
      <c r="H6" s="6"/>
      <c r="I6" s="39"/>
      <c r="J6" s="3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ht="23.25" customHeight="1">
      <c r="A7" s="27">
        <v>1</v>
      </c>
      <c r="B7" s="32" t="s">
        <v>55</v>
      </c>
      <c r="C7" s="14" t="s">
        <v>56</v>
      </c>
      <c r="D7" s="11"/>
      <c r="E7" s="31">
        <v>39448</v>
      </c>
      <c r="F7" s="30"/>
      <c r="G7" s="29">
        <v>1</v>
      </c>
      <c r="H7" s="49"/>
      <c r="I7" s="41">
        <f>($K$7-E7)/365</f>
        <v>5.9890410958904106</v>
      </c>
      <c r="J7" s="51"/>
      <c r="K7" s="38">
        <v>41634</v>
      </c>
    </row>
    <row r="8" spans="1:69" ht="23.25" customHeight="1">
      <c r="A8" s="27">
        <v>3</v>
      </c>
      <c r="B8" s="32" t="s">
        <v>106</v>
      </c>
      <c r="C8" s="14" t="s">
        <v>107</v>
      </c>
      <c r="D8" s="11"/>
      <c r="E8" s="31">
        <v>39448</v>
      </c>
      <c r="F8" s="30"/>
      <c r="G8" s="12">
        <v>2</v>
      </c>
      <c r="H8" s="13"/>
      <c r="I8" s="41">
        <f>($K$7-E8)/365</f>
        <v>5.9890410958904106</v>
      </c>
      <c r="J8" s="42"/>
    </row>
    <row r="9" spans="1:69" ht="23.25" customHeight="1">
      <c r="A9" s="27">
        <v>2</v>
      </c>
      <c r="B9" s="32" t="s">
        <v>28</v>
      </c>
      <c r="C9" s="14" t="s">
        <v>35</v>
      </c>
      <c r="D9" s="11"/>
      <c r="E9" s="31">
        <v>40544</v>
      </c>
      <c r="F9" s="30"/>
      <c r="G9" s="29">
        <v>3</v>
      </c>
      <c r="H9" s="13"/>
      <c r="I9" s="41">
        <f>($K$7-E9)/365</f>
        <v>2.9863013698630136</v>
      </c>
      <c r="J9" s="42"/>
    </row>
    <row r="10" spans="1:69" ht="23.25" customHeight="1">
      <c r="A10" s="27"/>
      <c r="B10" s="32" t="s">
        <v>30</v>
      </c>
      <c r="C10" s="33" t="s">
        <v>34</v>
      </c>
      <c r="D10" s="11"/>
      <c r="E10" s="31">
        <v>39814</v>
      </c>
      <c r="F10" s="30"/>
      <c r="G10" s="12"/>
      <c r="H10" s="13"/>
      <c r="I10" s="42">
        <f>($K$7-E10)/365</f>
        <v>4.9863013698630141</v>
      </c>
      <c r="J10" s="42"/>
      <c r="K10" s="38"/>
    </row>
    <row r="11" spans="1:69" ht="23.25" customHeight="1">
      <c r="A11" s="27"/>
      <c r="B11" s="32"/>
      <c r="C11" s="14"/>
      <c r="D11" s="11"/>
      <c r="E11" s="31"/>
      <c r="F11" s="30"/>
      <c r="G11" s="29"/>
      <c r="H11" s="13"/>
      <c r="I11" s="41">
        <f>($K$7-E11)/365</f>
        <v>114.06575342465753</v>
      </c>
      <c r="J11" s="42"/>
    </row>
    <row r="12" spans="1:69" ht="23.25" customHeight="1">
      <c r="A12" s="27"/>
      <c r="B12" s="32"/>
      <c r="C12" s="14"/>
      <c r="D12" s="11"/>
      <c r="E12" s="31"/>
      <c r="F12" s="30"/>
      <c r="G12" s="12"/>
      <c r="H12" s="13"/>
      <c r="I12" s="41">
        <f t="shared" ref="I12:I25" si="0">($K$7-E12)/365</f>
        <v>114.06575342465753</v>
      </c>
      <c r="J12" s="42"/>
    </row>
    <row r="13" spans="1:69" ht="23.25" customHeight="1">
      <c r="A13" s="27"/>
      <c r="B13" s="32"/>
      <c r="C13" s="14"/>
      <c r="D13" s="11"/>
      <c r="E13" s="31"/>
      <c r="F13" s="30"/>
      <c r="G13" s="12"/>
      <c r="H13" s="13"/>
      <c r="I13" s="41">
        <f t="shared" si="0"/>
        <v>114.06575342465753</v>
      </c>
      <c r="J13" s="42"/>
    </row>
    <row r="14" spans="1:69" ht="23.25" customHeight="1">
      <c r="A14" s="27"/>
      <c r="B14" s="32"/>
      <c r="C14" s="14"/>
      <c r="D14" s="11"/>
      <c r="E14" s="31"/>
      <c r="F14" s="30"/>
      <c r="G14" s="12"/>
      <c r="H14" s="13"/>
      <c r="I14" s="41">
        <f t="shared" si="0"/>
        <v>114.06575342465753</v>
      </c>
      <c r="J14" s="42"/>
    </row>
    <row r="15" spans="1:69" ht="23.25" customHeight="1">
      <c r="A15" s="27"/>
      <c r="B15" s="32"/>
      <c r="C15" s="14"/>
      <c r="D15" s="11"/>
      <c r="E15" s="31"/>
      <c r="F15" s="30"/>
      <c r="G15" s="12"/>
      <c r="H15" s="13"/>
      <c r="I15" s="41">
        <f t="shared" si="0"/>
        <v>114.06575342465753</v>
      </c>
      <c r="J15" s="42"/>
    </row>
    <row r="16" spans="1:69" ht="23.25" customHeight="1">
      <c r="A16" s="27"/>
      <c r="B16" s="32"/>
      <c r="C16" s="14"/>
      <c r="D16" s="11"/>
      <c r="E16" s="31"/>
      <c r="F16" s="30"/>
      <c r="G16" s="12"/>
      <c r="H16" s="13"/>
      <c r="I16" s="41">
        <f t="shared" si="0"/>
        <v>114.06575342465753</v>
      </c>
      <c r="J16" s="42"/>
    </row>
    <row r="17" spans="1:10" ht="23.25" customHeight="1">
      <c r="A17" s="27"/>
      <c r="B17" s="32"/>
      <c r="C17" s="14"/>
      <c r="D17" s="11"/>
      <c r="E17" s="31"/>
      <c r="F17" s="30"/>
      <c r="G17" s="12"/>
      <c r="H17" s="13"/>
      <c r="I17" s="41">
        <f t="shared" si="0"/>
        <v>114.06575342465753</v>
      </c>
      <c r="J17" s="42"/>
    </row>
    <row r="18" spans="1:10" ht="23.25" customHeight="1">
      <c r="A18" s="27"/>
      <c r="B18" s="32"/>
      <c r="C18" s="14"/>
      <c r="D18" s="11"/>
      <c r="E18" s="31"/>
      <c r="F18" s="30"/>
      <c r="G18" s="12"/>
      <c r="H18" s="13"/>
      <c r="I18" s="41">
        <f t="shared" si="0"/>
        <v>114.06575342465753</v>
      </c>
      <c r="J18" s="42"/>
    </row>
    <row r="19" spans="1:10" ht="23.25" customHeight="1">
      <c r="A19" s="27"/>
      <c r="B19" s="32"/>
      <c r="C19" s="14"/>
      <c r="D19" s="11"/>
      <c r="E19" s="31"/>
      <c r="F19" s="30"/>
      <c r="G19" s="12"/>
      <c r="H19" s="13"/>
      <c r="I19" s="41">
        <f t="shared" si="0"/>
        <v>114.06575342465753</v>
      </c>
      <c r="J19" s="42"/>
    </row>
    <row r="20" spans="1:10" ht="23.25" customHeight="1">
      <c r="A20" s="27"/>
      <c r="B20" s="32"/>
      <c r="C20" s="14"/>
      <c r="D20" s="11"/>
      <c r="E20" s="31"/>
      <c r="F20" s="30"/>
      <c r="G20" s="15"/>
      <c r="H20" s="13"/>
      <c r="I20" s="41">
        <f t="shared" si="0"/>
        <v>114.06575342465753</v>
      </c>
      <c r="J20" s="42"/>
    </row>
    <row r="21" spans="1:10" ht="23.25" customHeight="1">
      <c r="A21" s="27"/>
      <c r="B21" s="32"/>
      <c r="C21" s="14"/>
      <c r="D21" s="11"/>
      <c r="E21" s="31"/>
      <c r="F21" s="30"/>
      <c r="G21" s="12"/>
      <c r="H21" s="13"/>
      <c r="I21" s="41">
        <f t="shared" si="0"/>
        <v>114.06575342465753</v>
      </c>
      <c r="J21" s="42"/>
    </row>
    <row r="22" spans="1:10" ht="23.25" customHeight="1">
      <c r="A22" s="27"/>
      <c r="B22" s="32"/>
      <c r="C22" s="14"/>
      <c r="D22" s="11"/>
      <c r="E22" s="31"/>
      <c r="F22" s="30"/>
      <c r="G22" s="12"/>
      <c r="H22" s="13"/>
      <c r="I22" s="41">
        <f t="shared" si="0"/>
        <v>114.06575342465753</v>
      </c>
      <c r="J22" s="42"/>
    </row>
    <row r="23" spans="1:10" ht="23.25" customHeight="1">
      <c r="A23" s="27"/>
      <c r="B23" s="32"/>
      <c r="C23" s="14"/>
      <c r="D23" s="11"/>
      <c r="E23" s="31"/>
      <c r="F23" s="30"/>
      <c r="G23" s="12"/>
      <c r="H23" s="13"/>
      <c r="I23" s="41">
        <f t="shared" si="0"/>
        <v>114.06575342465753</v>
      </c>
      <c r="J23" s="42"/>
    </row>
    <row r="24" spans="1:10" ht="23.25" customHeight="1">
      <c r="A24" s="27"/>
      <c r="B24" s="32"/>
      <c r="C24" s="14"/>
      <c r="D24" s="11"/>
      <c r="E24" s="31"/>
      <c r="F24" s="30"/>
      <c r="G24" s="12"/>
      <c r="H24" s="13"/>
      <c r="I24" s="41">
        <f t="shared" si="0"/>
        <v>114.06575342465753</v>
      </c>
      <c r="J24" s="42"/>
    </row>
    <row r="25" spans="1:10" ht="23.25" customHeight="1" thickBot="1">
      <c r="A25" s="25"/>
      <c r="B25" s="36"/>
      <c r="C25" s="37"/>
      <c r="D25" s="16"/>
      <c r="E25" s="43"/>
      <c r="F25" s="17"/>
      <c r="G25" s="17"/>
      <c r="H25" s="18"/>
      <c r="I25" s="41">
        <f t="shared" si="0"/>
        <v>114.06575342465753</v>
      </c>
      <c r="J25" s="44"/>
    </row>
    <row r="28" spans="1:10">
      <c r="A28" s="2"/>
    </row>
    <row r="29" spans="1:10">
      <c r="A29" s="2"/>
    </row>
    <row r="30" spans="1:10">
      <c r="A30" s="2"/>
    </row>
    <row r="31" spans="1:10">
      <c r="A31" s="2"/>
    </row>
    <row r="32" spans="1:10">
      <c r="A32" s="2"/>
    </row>
    <row r="33" spans="1:1">
      <c r="A33" s="2"/>
    </row>
    <row r="34" spans="1:1">
      <c r="A34" s="2"/>
    </row>
  </sheetData>
  <phoneticPr fontId="7" type="noConversion"/>
  <printOptions horizontalCentered="1" verticalCentered="1"/>
  <pageMargins left="0.78740157480314965" right="0.78740157480314965" top="0.2" bottom="0.22" header="0.51181102362204722" footer="0.51181102362204722"/>
  <pageSetup paperSize="9" scale="84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3"/>
  <sheetViews>
    <sheetView workbookViewId="0">
      <selection activeCell="K9" sqref="K9"/>
    </sheetView>
  </sheetViews>
  <sheetFormatPr defaultRowHeight="15"/>
  <cols>
    <col min="1" max="1" width="14.42578125" style="4" customWidth="1"/>
    <col min="2" max="2" width="23.85546875" style="2" customWidth="1"/>
    <col min="3" max="3" width="20.5703125" style="2" customWidth="1"/>
    <col min="4" max="4" width="1" style="2" customWidth="1"/>
    <col min="5" max="5" width="23" style="2" customWidth="1"/>
    <col min="6" max="6" width="20.28515625" style="2" customWidth="1"/>
    <col min="7" max="7" width="15.85546875" style="2" customWidth="1"/>
    <col min="8" max="8" width="34.7109375" style="2" customWidth="1"/>
    <col min="9" max="9" width="12.7109375" style="2" customWidth="1"/>
    <col min="10" max="10" width="13.42578125" style="2" bestFit="1" customWidth="1"/>
    <col min="11" max="11" width="12.7109375" style="2" bestFit="1" customWidth="1"/>
    <col min="12" max="16384" width="9.140625" style="2"/>
  </cols>
  <sheetData>
    <row r="1" spans="1:69" ht="26.25">
      <c r="A1" s="1" t="s">
        <v>0</v>
      </c>
      <c r="B1" s="1"/>
      <c r="C1" s="20" t="s">
        <v>2</v>
      </c>
      <c r="D1" s="1" t="s">
        <v>19</v>
      </c>
      <c r="E1" s="62" t="s">
        <v>20</v>
      </c>
      <c r="F1" s="19" t="s">
        <v>26</v>
      </c>
    </row>
    <row r="2" spans="1:69" s="3" customFormat="1" ht="11.25"/>
    <row r="3" spans="1:69" s="3" customFormat="1" ht="12" thickBot="1"/>
    <row r="4" spans="1:69" ht="23.25" customHeight="1">
      <c r="A4" s="21" t="s">
        <v>3</v>
      </c>
      <c r="B4" s="21"/>
      <c r="C4" s="22"/>
      <c r="D4" s="23"/>
      <c r="E4" s="5" t="s">
        <v>9</v>
      </c>
      <c r="F4" s="5" t="s">
        <v>11</v>
      </c>
      <c r="G4" s="5" t="s">
        <v>7</v>
      </c>
      <c r="H4" s="6"/>
      <c r="I4" s="39" t="s">
        <v>14</v>
      </c>
      <c r="J4" s="39" t="s">
        <v>15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69" ht="23.25" customHeight="1" thickBot="1">
      <c r="A5" s="24" t="s">
        <v>4</v>
      </c>
      <c r="B5" s="24" t="s">
        <v>5</v>
      </c>
      <c r="C5" s="28" t="s">
        <v>6</v>
      </c>
      <c r="D5" s="26"/>
      <c r="E5" s="9" t="s">
        <v>10</v>
      </c>
      <c r="F5" s="9" t="s">
        <v>13</v>
      </c>
      <c r="G5" s="9" t="s">
        <v>8</v>
      </c>
      <c r="H5" s="10" t="s">
        <v>12</v>
      </c>
      <c r="I5" s="40"/>
      <c r="J5" s="40" t="s">
        <v>16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ht="10.5" customHeight="1">
      <c r="A6" s="21"/>
      <c r="B6" s="21"/>
      <c r="C6" s="56"/>
      <c r="D6" s="23"/>
      <c r="E6" s="5"/>
      <c r="F6" s="5"/>
      <c r="G6" s="5"/>
      <c r="H6" s="6"/>
      <c r="I6" s="39"/>
      <c r="J6" s="3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ht="23.25" customHeight="1">
      <c r="A7" s="45">
        <v>11</v>
      </c>
      <c r="B7" s="46" t="s">
        <v>53</v>
      </c>
      <c r="C7" s="55" t="s">
        <v>57</v>
      </c>
      <c r="D7" s="47"/>
      <c r="E7" s="48">
        <v>38353</v>
      </c>
      <c r="F7" s="30"/>
      <c r="G7" s="29">
        <v>1</v>
      </c>
      <c r="H7" s="49"/>
      <c r="I7" s="41">
        <f>($K$7-E7)/365</f>
        <v>8.9890410958904106</v>
      </c>
      <c r="J7" s="51"/>
      <c r="K7" s="38">
        <v>41634</v>
      </c>
    </row>
    <row r="8" spans="1:69" ht="23.25" customHeight="1">
      <c r="A8" s="27">
        <v>28</v>
      </c>
      <c r="B8" s="32" t="s">
        <v>73</v>
      </c>
      <c r="C8" s="14" t="s">
        <v>75</v>
      </c>
      <c r="D8" s="11"/>
      <c r="E8" s="31">
        <v>38718</v>
      </c>
      <c r="F8" s="30"/>
      <c r="G8" s="12">
        <v>2</v>
      </c>
      <c r="H8" s="13"/>
      <c r="I8" s="41">
        <f>($K$7-E8)/365</f>
        <v>7.9890410958904106</v>
      </c>
      <c r="J8" s="42"/>
      <c r="K8" s="38"/>
    </row>
    <row r="9" spans="1:69" ht="23.25" customHeight="1">
      <c r="A9" s="45">
        <v>3</v>
      </c>
      <c r="B9" s="32" t="s">
        <v>36</v>
      </c>
      <c r="C9" s="14" t="s">
        <v>37</v>
      </c>
      <c r="D9" s="11"/>
      <c r="E9" s="31">
        <v>38353</v>
      </c>
      <c r="F9" s="30"/>
      <c r="G9" s="29">
        <v>3</v>
      </c>
      <c r="H9" s="13"/>
      <c r="I9" s="41">
        <f>($K$7-E9)/365</f>
        <v>8.9890410958904106</v>
      </c>
      <c r="J9" s="42"/>
      <c r="K9" s="38"/>
    </row>
    <row r="10" spans="1:69" ht="23.25" customHeight="1">
      <c r="A10" s="45">
        <v>13</v>
      </c>
      <c r="B10" s="46" t="s">
        <v>58</v>
      </c>
      <c r="C10" s="55" t="s">
        <v>57</v>
      </c>
      <c r="D10" s="47"/>
      <c r="E10" s="48">
        <v>39083</v>
      </c>
      <c r="F10" s="30"/>
      <c r="G10" s="29">
        <v>4</v>
      </c>
      <c r="H10" s="49"/>
      <c r="I10" s="41">
        <f>($K$7-E10)/365</f>
        <v>6.9890410958904106</v>
      </c>
      <c r="J10" s="51"/>
    </row>
    <row r="11" spans="1:69" ht="23.25" customHeight="1">
      <c r="A11" s="27"/>
      <c r="B11" s="32"/>
      <c r="C11" s="14"/>
      <c r="D11" s="11"/>
      <c r="E11" s="31"/>
      <c r="F11" s="30"/>
      <c r="G11" s="29"/>
      <c r="H11" s="13"/>
      <c r="I11" s="41">
        <f t="shared" ref="I11:I23" si="0">($K$7-E11)/365</f>
        <v>114.06575342465753</v>
      </c>
      <c r="J11" s="42"/>
    </row>
    <row r="12" spans="1:69" ht="23.25" customHeight="1">
      <c r="A12" s="27"/>
      <c r="B12" s="32"/>
      <c r="C12" s="33"/>
      <c r="D12" s="11"/>
      <c r="E12" s="31"/>
      <c r="F12" s="30"/>
      <c r="G12" s="12"/>
      <c r="H12" s="13"/>
      <c r="I12" s="41">
        <f>($K$7-E12)/365</f>
        <v>114.06575342465753</v>
      </c>
      <c r="J12" s="42"/>
    </row>
    <row r="13" spans="1:69" ht="23.25" customHeight="1">
      <c r="A13" s="27"/>
      <c r="B13" s="32"/>
      <c r="C13" s="14"/>
      <c r="D13" s="11"/>
      <c r="E13" s="31"/>
      <c r="F13" s="30"/>
      <c r="G13" s="29"/>
      <c r="H13" s="13"/>
      <c r="I13" s="41">
        <f t="shared" si="0"/>
        <v>114.06575342465753</v>
      </c>
      <c r="J13" s="42"/>
    </row>
    <row r="14" spans="1:69" ht="23.25" customHeight="1">
      <c r="A14" s="27"/>
      <c r="B14" s="32"/>
      <c r="C14" s="14"/>
      <c r="D14" s="11"/>
      <c r="E14" s="31"/>
      <c r="F14" s="30"/>
      <c r="G14" s="29"/>
      <c r="H14" s="13"/>
      <c r="I14" s="41">
        <f t="shared" si="0"/>
        <v>114.06575342465753</v>
      </c>
      <c r="J14" s="42"/>
    </row>
    <row r="15" spans="1:69" ht="23.25" customHeight="1">
      <c r="A15" s="27"/>
      <c r="B15" s="32"/>
      <c r="C15" s="14"/>
      <c r="D15" s="11"/>
      <c r="E15" s="31"/>
      <c r="F15" s="30"/>
      <c r="G15" s="12"/>
      <c r="H15" s="13"/>
      <c r="I15" s="41">
        <f t="shared" si="0"/>
        <v>114.06575342465753</v>
      </c>
      <c r="J15" s="42"/>
    </row>
    <row r="16" spans="1:69" ht="23.25" customHeight="1">
      <c r="A16" s="27"/>
      <c r="B16" s="32"/>
      <c r="C16" s="14"/>
      <c r="D16" s="11"/>
      <c r="E16" s="31"/>
      <c r="F16" s="30"/>
      <c r="G16" s="29"/>
      <c r="H16" s="13"/>
      <c r="I16" s="41">
        <f t="shared" si="0"/>
        <v>114.06575342465753</v>
      </c>
      <c r="J16" s="42"/>
    </row>
    <row r="17" spans="1:10" ht="23.25" customHeight="1">
      <c r="A17" s="45"/>
      <c r="B17" s="46"/>
      <c r="C17" s="55"/>
      <c r="D17" s="47"/>
      <c r="E17" s="48"/>
      <c r="F17" s="30"/>
      <c r="G17" s="12"/>
      <c r="H17" s="13"/>
      <c r="I17" s="41">
        <f t="shared" si="0"/>
        <v>114.06575342465753</v>
      </c>
      <c r="J17" s="42"/>
    </row>
    <row r="18" spans="1:10" ht="23.25" customHeight="1">
      <c r="A18" s="27"/>
      <c r="B18" s="32"/>
      <c r="C18" s="14"/>
      <c r="D18" s="11"/>
      <c r="E18" s="31"/>
      <c r="F18" s="30"/>
      <c r="G18" s="12"/>
      <c r="H18" s="13"/>
      <c r="I18" s="41">
        <f t="shared" si="0"/>
        <v>114.06575342465753</v>
      </c>
      <c r="J18" s="42"/>
    </row>
    <row r="19" spans="1:10" ht="23.25" customHeight="1">
      <c r="A19" s="27"/>
      <c r="B19" s="32"/>
      <c r="C19" s="33"/>
      <c r="D19" s="11"/>
      <c r="E19" s="31"/>
      <c r="F19" s="30"/>
      <c r="G19" s="12"/>
      <c r="H19" s="13"/>
      <c r="I19" s="41">
        <f t="shared" si="0"/>
        <v>114.06575342465753</v>
      </c>
      <c r="J19" s="42"/>
    </row>
    <row r="20" spans="1:10" ht="23.25" customHeight="1">
      <c r="A20" s="27"/>
      <c r="B20" s="32"/>
      <c r="C20" s="14"/>
      <c r="D20" s="11"/>
      <c r="E20" s="31"/>
      <c r="F20" s="30"/>
      <c r="G20" s="12"/>
      <c r="H20" s="13"/>
      <c r="I20" s="41">
        <f t="shared" si="0"/>
        <v>114.06575342465753</v>
      </c>
      <c r="J20" s="42"/>
    </row>
    <row r="21" spans="1:10" ht="23.25" customHeight="1">
      <c r="A21" s="27"/>
      <c r="B21" s="32"/>
      <c r="C21" s="14"/>
      <c r="D21" s="11"/>
      <c r="E21" s="31"/>
      <c r="F21" s="30"/>
      <c r="G21" s="12"/>
      <c r="H21" s="13"/>
      <c r="I21" s="41">
        <f t="shared" si="0"/>
        <v>114.06575342465753</v>
      </c>
      <c r="J21" s="42"/>
    </row>
    <row r="22" spans="1:10" ht="23.25" customHeight="1">
      <c r="A22" s="27"/>
      <c r="B22" s="32"/>
      <c r="C22" s="14"/>
      <c r="D22" s="11"/>
      <c r="E22" s="31"/>
      <c r="F22" s="30"/>
      <c r="G22" s="12"/>
      <c r="H22" s="13"/>
      <c r="I22" s="41">
        <f t="shared" si="0"/>
        <v>114.06575342465753</v>
      </c>
      <c r="J22" s="42"/>
    </row>
    <row r="23" spans="1:10" ht="23.25" customHeight="1" thickBot="1">
      <c r="A23" s="25"/>
      <c r="B23" s="36"/>
      <c r="C23" s="37"/>
      <c r="D23" s="16"/>
      <c r="E23" s="43"/>
      <c r="F23" s="17"/>
      <c r="G23" s="17"/>
      <c r="H23" s="18"/>
      <c r="I23" s="41">
        <f t="shared" si="0"/>
        <v>114.06575342465753</v>
      </c>
      <c r="J23" s="44"/>
    </row>
    <row r="27" spans="1:10">
      <c r="A27" s="2"/>
    </row>
    <row r="28" spans="1:10">
      <c r="A28" s="2"/>
    </row>
    <row r="29" spans="1:10">
      <c r="A29" s="2"/>
    </row>
    <row r="30" spans="1:10">
      <c r="A30" s="2"/>
    </row>
    <row r="31" spans="1:10">
      <c r="A31" s="2"/>
    </row>
    <row r="32" spans="1:10">
      <c r="A32" s="2"/>
    </row>
    <row r="33" spans="1:1">
      <c r="A33" s="2"/>
    </row>
  </sheetData>
  <printOptions horizontalCentered="1" verticalCentered="1"/>
  <pageMargins left="0.78740157480314965" right="0.78740157480314965" top="0.24" bottom="0.22" header="0.51181102362204722" footer="0.51181102362204722"/>
  <pageSetup paperSize="9" scale="84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3"/>
  <sheetViews>
    <sheetView workbookViewId="0">
      <selection activeCell="K8" sqref="K8"/>
    </sheetView>
  </sheetViews>
  <sheetFormatPr defaultRowHeight="15"/>
  <cols>
    <col min="1" max="1" width="14.42578125" style="4" customWidth="1"/>
    <col min="2" max="2" width="23.85546875" style="2" customWidth="1"/>
    <col min="3" max="3" width="20.5703125" style="2" customWidth="1"/>
    <col min="4" max="4" width="1" style="2" customWidth="1"/>
    <col min="5" max="5" width="23" style="2" customWidth="1"/>
    <col min="6" max="6" width="20.28515625" style="2" customWidth="1"/>
    <col min="7" max="7" width="15.85546875" style="2" customWidth="1"/>
    <col min="8" max="8" width="34.7109375" style="2" customWidth="1"/>
    <col min="9" max="9" width="12.7109375" style="2" customWidth="1"/>
    <col min="10" max="10" width="13.42578125" style="2" bestFit="1" customWidth="1"/>
    <col min="11" max="11" width="12.7109375" style="2" bestFit="1" customWidth="1"/>
    <col min="12" max="16384" width="9.140625" style="2"/>
  </cols>
  <sheetData>
    <row r="1" spans="1:69" ht="26.25">
      <c r="A1" s="1" t="s">
        <v>0</v>
      </c>
      <c r="B1" s="1"/>
      <c r="C1" s="20" t="s">
        <v>2</v>
      </c>
      <c r="D1" s="1" t="s">
        <v>19</v>
      </c>
      <c r="E1" s="62" t="s">
        <v>20</v>
      </c>
      <c r="F1" s="19" t="s">
        <v>25</v>
      </c>
    </row>
    <row r="2" spans="1:69" s="3" customFormat="1" ht="11.25"/>
    <row r="3" spans="1:69" s="3" customFormat="1" ht="12" thickBot="1"/>
    <row r="4" spans="1:69" ht="23.25" customHeight="1">
      <c r="A4" s="21" t="s">
        <v>3</v>
      </c>
      <c r="B4" s="21"/>
      <c r="C4" s="22"/>
      <c r="D4" s="23"/>
      <c r="E4" s="5" t="s">
        <v>9</v>
      </c>
      <c r="F4" s="5" t="s">
        <v>11</v>
      </c>
      <c r="G4" s="5" t="s">
        <v>7</v>
      </c>
      <c r="H4" s="6"/>
      <c r="I4" s="39" t="s">
        <v>14</v>
      </c>
      <c r="J4" s="39" t="s">
        <v>15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69" ht="23.25" customHeight="1" thickBot="1">
      <c r="A5" s="24" t="s">
        <v>4</v>
      </c>
      <c r="B5" s="24" t="s">
        <v>5</v>
      </c>
      <c r="C5" s="28" t="s">
        <v>6</v>
      </c>
      <c r="D5" s="26"/>
      <c r="E5" s="9" t="s">
        <v>10</v>
      </c>
      <c r="F5" s="9" t="s">
        <v>13</v>
      </c>
      <c r="G5" s="9" t="s">
        <v>8</v>
      </c>
      <c r="H5" s="10" t="s">
        <v>12</v>
      </c>
      <c r="I5" s="40"/>
      <c r="J5" s="40" t="s">
        <v>16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ht="10.5" customHeight="1">
      <c r="A6" s="21"/>
      <c r="B6" s="21"/>
      <c r="C6" s="56"/>
      <c r="D6" s="23"/>
      <c r="E6" s="5"/>
      <c r="F6" s="5"/>
      <c r="G6" s="5"/>
      <c r="H6" s="6"/>
      <c r="I6" s="39"/>
      <c r="J6" s="3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ht="23.25" customHeight="1">
      <c r="A7" s="45">
        <v>12</v>
      </c>
      <c r="B7" s="46" t="s">
        <v>55</v>
      </c>
      <c r="C7" s="55" t="s">
        <v>35</v>
      </c>
      <c r="D7" s="47"/>
      <c r="E7" s="48">
        <v>36892</v>
      </c>
      <c r="F7" s="30"/>
      <c r="G7" s="29">
        <v>1</v>
      </c>
      <c r="H7" s="49"/>
      <c r="I7" s="41">
        <f>($K$7-E7)/365</f>
        <v>12.991780821917809</v>
      </c>
      <c r="J7" s="51"/>
      <c r="K7" s="38">
        <v>41634</v>
      </c>
    </row>
    <row r="8" spans="1:69" ht="23.25" customHeight="1">
      <c r="A8" s="27">
        <v>2</v>
      </c>
      <c r="B8" s="32" t="s">
        <v>38</v>
      </c>
      <c r="C8" s="14" t="s">
        <v>40</v>
      </c>
      <c r="D8" s="11"/>
      <c r="E8" s="31">
        <v>37257</v>
      </c>
      <c r="F8" s="30"/>
      <c r="G8" s="12">
        <v>2</v>
      </c>
      <c r="H8" s="13"/>
      <c r="I8" s="41">
        <f>($K$7-E8)/365</f>
        <v>11.991780821917809</v>
      </c>
      <c r="J8" s="42"/>
      <c r="K8" s="38"/>
    </row>
    <row r="9" spans="1:69" ht="23.25" customHeight="1">
      <c r="A9" s="45"/>
      <c r="B9" s="32"/>
      <c r="C9" s="14"/>
      <c r="D9" s="11"/>
      <c r="E9" s="31"/>
      <c r="F9" s="30"/>
      <c r="G9" s="29"/>
      <c r="H9" s="13"/>
      <c r="I9" s="41">
        <f>($K$7-E9)/365</f>
        <v>114.06575342465753</v>
      </c>
      <c r="J9" s="42"/>
    </row>
    <row r="10" spans="1:69" ht="23.25" customHeight="1">
      <c r="A10" s="45"/>
      <c r="B10" s="46"/>
      <c r="C10" s="55"/>
      <c r="D10" s="47"/>
      <c r="E10" s="48"/>
      <c r="F10" s="30"/>
      <c r="G10" s="29"/>
      <c r="H10" s="49"/>
      <c r="I10" s="41">
        <f>($K$7-E10)/365</f>
        <v>114.06575342465753</v>
      </c>
      <c r="J10" s="51"/>
      <c r="K10" s="38"/>
    </row>
    <row r="11" spans="1:69" ht="23.25" customHeight="1">
      <c r="A11" s="27"/>
      <c r="B11" s="32"/>
      <c r="C11" s="14"/>
      <c r="D11" s="11"/>
      <c r="E11" s="31"/>
      <c r="F11" s="30"/>
      <c r="G11" s="29"/>
      <c r="H11" s="13"/>
      <c r="I11" s="41">
        <f t="shared" ref="I11:I23" si="0">($K$7-E11)/365</f>
        <v>114.06575342465753</v>
      </c>
      <c r="J11" s="42"/>
    </row>
    <row r="12" spans="1:69" ht="23.25" customHeight="1">
      <c r="A12" s="27"/>
      <c r="B12" s="32"/>
      <c r="C12" s="33"/>
      <c r="D12" s="11"/>
      <c r="E12" s="31"/>
      <c r="F12" s="30"/>
      <c r="G12" s="12"/>
      <c r="H12" s="13"/>
      <c r="I12" s="41">
        <f>($K$7-E12)/365</f>
        <v>114.06575342465753</v>
      </c>
      <c r="J12" s="42"/>
    </row>
    <row r="13" spans="1:69" ht="23.25" customHeight="1">
      <c r="A13" s="27"/>
      <c r="B13" s="32"/>
      <c r="C13" s="14"/>
      <c r="D13" s="11"/>
      <c r="E13" s="31"/>
      <c r="F13" s="30"/>
      <c r="G13" s="29"/>
      <c r="H13" s="13"/>
      <c r="I13" s="41">
        <f t="shared" si="0"/>
        <v>114.06575342465753</v>
      </c>
      <c r="J13" s="42"/>
    </row>
    <row r="14" spans="1:69" ht="23.25" customHeight="1">
      <c r="A14" s="27"/>
      <c r="B14" s="32"/>
      <c r="C14" s="14"/>
      <c r="D14" s="11"/>
      <c r="E14" s="31"/>
      <c r="F14" s="30"/>
      <c r="G14" s="29"/>
      <c r="H14" s="13"/>
      <c r="I14" s="41">
        <f t="shared" si="0"/>
        <v>114.06575342465753</v>
      </c>
      <c r="J14" s="42"/>
    </row>
    <row r="15" spans="1:69" ht="23.25" customHeight="1">
      <c r="A15" s="27"/>
      <c r="B15" s="32"/>
      <c r="C15" s="14"/>
      <c r="D15" s="11"/>
      <c r="E15" s="31"/>
      <c r="F15" s="30"/>
      <c r="G15" s="12"/>
      <c r="H15" s="13"/>
      <c r="I15" s="41">
        <f t="shared" si="0"/>
        <v>114.06575342465753</v>
      </c>
      <c r="J15" s="42"/>
    </row>
    <row r="16" spans="1:69" ht="23.25" customHeight="1">
      <c r="A16" s="27"/>
      <c r="B16" s="32"/>
      <c r="C16" s="14"/>
      <c r="D16" s="11"/>
      <c r="E16" s="31"/>
      <c r="F16" s="30"/>
      <c r="G16" s="29"/>
      <c r="H16" s="13"/>
      <c r="I16" s="41">
        <f t="shared" si="0"/>
        <v>114.06575342465753</v>
      </c>
      <c r="J16" s="42"/>
    </row>
    <row r="17" spans="1:10" ht="23.25" customHeight="1">
      <c r="A17" s="45"/>
      <c r="B17" s="46"/>
      <c r="C17" s="55"/>
      <c r="D17" s="47"/>
      <c r="E17" s="48"/>
      <c r="F17" s="30"/>
      <c r="G17" s="12"/>
      <c r="H17" s="13"/>
      <c r="I17" s="41">
        <f t="shared" si="0"/>
        <v>114.06575342465753</v>
      </c>
      <c r="J17" s="42"/>
    </row>
    <row r="18" spans="1:10" ht="23.25" customHeight="1">
      <c r="A18" s="27"/>
      <c r="B18" s="32"/>
      <c r="C18" s="14"/>
      <c r="D18" s="11"/>
      <c r="E18" s="31"/>
      <c r="F18" s="30"/>
      <c r="G18" s="12"/>
      <c r="H18" s="13"/>
      <c r="I18" s="41">
        <f t="shared" si="0"/>
        <v>114.06575342465753</v>
      </c>
      <c r="J18" s="42"/>
    </row>
    <row r="19" spans="1:10" ht="23.25" customHeight="1">
      <c r="A19" s="27"/>
      <c r="B19" s="32"/>
      <c r="C19" s="33"/>
      <c r="D19" s="11"/>
      <c r="E19" s="31"/>
      <c r="F19" s="30"/>
      <c r="G19" s="12"/>
      <c r="H19" s="13"/>
      <c r="I19" s="41">
        <f t="shared" si="0"/>
        <v>114.06575342465753</v>
      </c>
      <c r="J19" s="42"/>
    </row>
    <row r="20" spans="1:10" ht="23.25" customHeight="1">
      <c r="A20" s="27"/>
      <c r="B20" s="32"/>
      <c r="C20" s="14"/>
      <c r="D20" s="11"/>
      <c r="E20" s="31"/>
      <c r="F20" s="30"/>
      <c r="G20" s="12"/>
      <c r="H20" s="13"/>
      <c r="I20" s="41">
        <f t="shared" si="0"/>
        <v>114.06575342465753</v>
      </c>
      <c r="J20" s="42"/>
    </row>
    <row r="21" spans="1:10" ht="23.25" customHeight="1">
      <c r="A21" s="27"/>
      <c r="B21" s="32"/>
      <c r="C21" s="14"/>
      <c r="D21" s="11"/>
      <c r="E21" s="31"/>
      <c r="F21" s="30"/>
      <c r="G21" s="12"/>
      <c r="H21" s="13"/>
      <c r="I21" s="41">
        <f t="shared" si="0"/>
        <v>114.06575342465753</v>
      </c>
      <c r="J21" s="42"/>
    </row>
    <row r="22" spans="1:10" ht="23.25" customHeight="1">
      <c r="A22" s="27"/>
      <c r="B22" s="32"/>
      <c r="C22" s="14"/>
      <c r="D22" s="11"/>
      <c r="E22" s="31"/>
      <c r="F22" s="30"/>
      <c r="G22" s="12"/>
      <c r="H22" s="13"/>
      <c r="I22" s="41">
        <f t="shared" si="0"/>
        <v>114.06575342465753</v>
      </c>
      <c r="J22" s="42"/>
    </row>
    <row r="23" spans="1:10" ht="23.25" customHeight="1" thickBot="1">
      <c r="A23" s="25"/>
      <c r="B23" s="36"/>
      <c r="C23" s="37"/>
      <c r="D23" s="16"/>
      <c r="E23" s="43"/>
      <c r="F23" s="17"/>
      <c r="G23" s="17"/>
      <c r="H23" s="18"/>
      <c r="I23" s="41">
        <f t="shared" si="0"/>
        <v>114.06575342465753</v>
      </c>
      <c r="J23" s="44"/>
    </row>
    <row r="27" spans="1:10">
      <c r="A27" s="2"/>
    </row>
    <row r="28" spans="1:10">
      <c r="A28" s="2"/>
    </row>
    <row r="29" spans="1:10">
      <c r="A29" s="2"/>
    </row>
    <row r="30" spans="1:10">
      <c r="A30" s="2"/>
    </row>
    <row r="31" spans="1:10">
      <c r="A31" s="2"/>
    </row>
    <row r="32" spans="1:10">
      <c r="A32" s="2"/>
    </row>
    <row r="33" spans="1:1">
      <c r="A33" s="2"/>
    </row>
  </sheetData>
  <phoneticPr fontId="7" type="noConversion"/>
  <printOptions horizontalCentered="1" verticalCentered="1"/>
  <pageMargins left="0.78740157480314965" right="0.78740157480314965" top="0.24" bottom="0.22" header="0.51181102362204722" footer="0.51181102362204722"/>
  <pageSetup paperSize="9" scale="84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Muzi-seniori</vt:lpstr>
      <vt:lpstr>muzi</vt:lpstr>
      <vt:lpstr>Zeny</vt:lpstr>
      <vt:lpstr>pidideti</vt:lpstr>
      <vt:lpstr>Deti 6-10</vt:lpstr>
      <vt:lpstr>Deti 10-15</vt:lpstr>
      <vt:lpstr>List3</vt:lpstr>
    </vt:vector>
  </TitlesOfParts>
  <Company>DB Invest a.s. Pardubice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Novotný</dc:creator>
  <cp:lastModifiedBy>Spravce</cp:lastModifiedBy>
  <cp:lastPrinted>2006-12-20T18:10:55Z</cp:lastPrinted>
  <dcterms:created xsi:type="dcterms:W3CDTF">2001-01-06T21:19:20Z</dcterms:created>
  <dcterms:modified xsi:type="dcterms:W3CDTF">2014-01-07T14:18:13Z</dcterms:modified>
</cp:coreProperties>
</file>